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emf" ContentType="image/x-emf"/>
  <Override PartName="/xl/embeddings/oleObject20.bin" ContentType="application/vnd.openxmlformats-officedocument.oleObject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indemnizatii_speciale" sheetId="11" r:id="rId9"/>
    <sheet name="pensie_sociala_judete" sheetId="12" r:id="rId10"/>
  </sheets>
  <definedNames>
    <definedName name="_xlnm.Print_Area" localSheetId="7">agr_judete!$A$1:$E$60</definedName>
    <definedName name="_xlnm.Print_Area" localSheetId="1">agricultori_categorii!$A$1:$I$16</definedName>
    <definedName name="_xlnm.Print_Area" localSheetId="5">grupare_agricultori!$A$1:$H$74</definedName>
    <definedName name="_xlnm.Print_Area" localSheetId="4">grupare_stat!$A$1:$K$76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9">pensie_sociala_judete!$A:$B</definedName>
  </definedNames>
  <calcPr calcId="125725" fullCalcOnLoad="1"/>
</workbook>
</file>

<file path=xl/calcChain.xml><?xml version="1.0" encoding="utf-8"?>
<calcChain xmlns="http://schemas.openxmlformats.org/spreadsheetml/2006/main">
  <c r="D6" i="11"/>
  <c r="D7"/>
  <c r="D8"/>
  <c r="D9"/>
  <c r="D10"/>
  <c r="D11"/>
  <c r="D12"/>
  <c r="D5"/>
  <c r="H59" i="8"/>
  <c r="H60"/>
</calcChain>
</file>

<file path=xl/sharedStrings.xml><?xml version="1.0" encoding="utf-8"?>
<sst xmlns="http://schemas.openxmlformats.org/spreadsheetml/2006/main" count="562" uniqueCount="385">
  <si>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</si>
  <si>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</si>
  <si>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</si>
  <si>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</si>
  <si>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</si>
  <si>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</si>
  <si>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</si>
  <si>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</si>
  <si>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</si>
  <si>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</si>
  <si>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</si>
  <si>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</si>
  <si>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</si>
  <si>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</si>
  <si>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</si>
  <si>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</si>
  <si>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</si>
  <si>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</si>
  <si>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</si>
  <si>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</si>
  <si>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</si>
  <si>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</si>
  <si>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</si>
  <si>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</si>
  <si>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</si>
  <si>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</si>
  <si>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</si>
  <si>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</si>
  <si>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</si>
  <si>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</si>
  <si>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</si>
  <si>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</si>
  <si>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</si>
  <si>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</si>
  <si>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</si>
  <si>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</si>
  <si>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</si>
  <si>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</si>
  <si>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</si>
  <si>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</si>
  <si>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</si>
  <si>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</si>
  <si>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</si>
  <si>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</si>
  <si>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</si>
  <si>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</si>
  <si>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</si>
  <si>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</si>
  <si>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</si>
  <si>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</si>
  <si>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</si>
  <si>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</si>
  <si>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</si>
  <si>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</si>
  <si>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</si>
  <si>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</si>
  <si>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</si>
  <si>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</si>
  <si>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</si>
  <si>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</si>
  <si>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</si>
  <si>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</si>
  <si>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</si>
  <si>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</si>
  <si>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</si>
  <si>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</si>
  <si>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</si>
  <si>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</si>
  <si>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</si>
  <si>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</si>
  <si>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</si>
  <si>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</si>
  <si>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</si>
  <si>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</si>
  <si>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</si>
  <si>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</si>
  <si>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</si>
  <si>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</si>
  <si>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</si>
  <si>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</si>
  <si>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</si>
  <si>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</si>
  <si>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</si>
  <si>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</si>
  <si>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</si>
  <si>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</si>
  <si>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</si>
  <si>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</si>
  <si>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</si>
  <si>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</si>
  <si>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</si>
  <si>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</si>
  <si>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</si>
  <si>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</si>
  <si>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</si>
  <si>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</si>
  <si>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</si>
  <si>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</si>
  <si>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</si>
  <si>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</si>
  <si>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>Din care                                           Grad 1        Grad 2      Grad 3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</si>
  <si>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</si>
  <si>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</si>
  <si>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</si>
  <si>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</si>
  <si>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</si>
  <si>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</si>
  <si>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</si>
  <si>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</si>
  <si>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</si>
  <si>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</si>
  <si>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</si>
  <si>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</si>
  <si>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</si>
  <si>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</si>
  <si>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</si>
  <si>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</si>
  <si>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</si>
  <si>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</si>
  <si>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</si>
  <si>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</si>
  <si>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</si>
  <si>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</si>
  <si>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</si>
  <si>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>501  -  600</t>
  </si>
  <si>
    <t>801  -  900</t>
  </si>
  <si>
    <t>901  -  1000</t>
  </si>
  <si>
    <t xml:space="preserve">Gruparea 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</si>
  <si>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</si>
  <si>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</si>
  <si>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</si>
  <si>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</si>
  <si>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</si>
  <si>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</si>
  <si>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</si>
  <si>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</si>
  <si>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</si>
  <si>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</si>
  <si>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</si>
  <si>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</si>
  <si>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</si>
  <si>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</si>
  <si>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</si>
  <si>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</si>
  <si>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</si>
  <si>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</si>
  <si>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</si>
  <si>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</si>
  <si>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</si>
  <si>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</si>
  <si>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</si>
  <si>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</si>
  <si>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</si>
  <si>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</si>
  <si>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</si>
  <si>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</si>
  <si>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</si>
  <si>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</si>
  <si>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</si>
  <si>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</si>
  <si>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</si>
  <si>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</si>
  <si>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</si>
  <si>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</si>
  <si>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</si>
  <si>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</si>
  <si>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</si>
  <si>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</si>
  <si>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</si>
  <si>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</si>
  <si>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</si>
  <si>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</si>
  <si>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</si>
  <si>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</si>
  <si>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</si>
  <si>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</si>
  <si>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</si>
  <si>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</si>
  <si>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</si>
  <si>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</si>
  <si>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</si>
  <si>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</si>
  <si>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</si>
  <si>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</si>
  <si>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</si>
  <si>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</si>
  <si>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</si>
  <si>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</si>
  <si>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</si>
  <si>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</si>
  <si>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</si>
  <si>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</si>
  <si>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</si>
  <si>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</si>
  <si>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</si>
  <si>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</si>
  <si>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</si>
  <si>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</si>
  <si>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</si>
  <si>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</si>
  <si>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</si>
  <si>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</si>
  <si>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</si>
  <si>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</si>
  <si>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</si>
  <si>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</si>
  <si>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</si>
  <si>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</si>
  <si>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</si>
  <si>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</si>
  <si>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</si>
  <si>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</si>
  <si>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</si>
  <si>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</si>
  <si>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</si>
  <si>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</si>
  <si>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</si>
  <si>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</si>
  <si>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</si>
  <si>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</si>
  <si>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</si>
  <si>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</si>
  <si>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</si>
  <si>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</si>
  <si>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</si>
  <si>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</si>
  <si>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</si>
  <si>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</si>
  <si>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</si>
  <si>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</si>
  <si>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</si>
  <si>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</si>
  <si>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</si>
  <si>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</si>
  <si>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</si>
  <si>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</si>
  <si>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</si>
  <si>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</si>
  <si>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</si>
  <si>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</si>
  <si>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</si>
  <si>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</si>
  <si>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</si>
  <si>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</si>
  <si>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</si>
  <si>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</si>
  <si>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</si>
  <si>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</si>
  <si>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</si>
  <si>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</si>
  <si>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</si>
  <si>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</si>
  <si>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</si>
  <si>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</si>
  <si>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</si>
  <si>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</si>
  <si>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</si>
  <si>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</si>
  <si>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</si>
  <si>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</si>
  <si>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</si>
  <si>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</si>
  <si>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</si>
  <si>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</si>
  <si>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</si>
  <si>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</si>
  <si>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</si>
  <si>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</si>
  <si>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</si>
  <si>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</si>
  <si>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</si>
  <si>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</si>
  <si>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</si>
  <si>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</si>
  <si>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</si>
  <si>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</si>
  <si>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</si>
  <si>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</si>
  <si>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</si>
  <si>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</si>
  <si>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</si>
  <si>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</si>
  <si>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</si>
  <si>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</si>
  <si>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</si>
  <si>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</si>
  <si>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</si>
  <si>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</si>
  <si>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</si>
  <si>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</si>
  <si>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</si>
  <si>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</si>
  <si>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</si>
  <si>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</si>
  <si>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</si>
  <si>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</si>
  <si>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</si>
  <si>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</si>
  <si>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</si>
  <si>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</si>
  <si>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</si>
  <si>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</si>
  <si>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</si>
  <si>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</si>
  <si>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</si>
  <si>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</si>
  <si>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</si>
  <si>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</si>
  <si>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</si>
  <si>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</si>
  <si>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</si>
  <si>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</si>
  <si>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</si>
  <si>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</si>
  <si>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</si>
  <si>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</si>
  <si>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</si>
  <si>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</si>
  <si>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</si>
  <si>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</si>
  <si>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</si>
  <si>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</si>
  <si>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</si>
  <si>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</si>
  <si>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</si>
  <si>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</si>
  <si>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</si>
  <si>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</si>
  <si>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</si>
  <si>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</si>
  <si>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</si>
  <si>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</si>
  <si>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</si>
  <si>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</si>
  <si>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</si>
  <si>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</si>
  <si>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</si>
  <si>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</si>
  <si>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</si>
  <si>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</si>
  <si>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</si>
  <si>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</si>
  <si>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</si>
  <si>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</si>
  <si>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</si>
  <si>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</si>
  <si>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</si>
  <si>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</si>
  <si>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</si>
  <si>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</si>
  <si>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</si>
  <si>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</si>
  <si>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</si>
  <si>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</si>
  <si>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</si>
  <si>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</si>
  <si>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</si>
  <si>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</si>
  <si>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</si>
  <si>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</si>
  <si>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</si>
  <si>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INDICATORII DE PENSII DE ASIGURARI SOCIALE DE STAT </t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</si>
  <si>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</si>
  <si>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</si>
  <si>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</si>
  <si>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</si>
  <si>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</si>
  <si>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</si>
  <si>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</si>
  <si>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</si>
  <si>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</si>
  <si>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r>
      <t xml:space="preserve">5.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</t>
    </r>
  </si>
  <si>
    <t>2. Beneficiari de indemnizatii cf. D.L. 118/1990 - privind acordarea unor drepturi persoanelor persecutate din motive politice de dictatura instaurata cu incepere de la 6 MAI 1945, precum şi celor deportate in strainatate ori constituite in prizonieri</t>
  </si>
  <si>
    <t>3.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MAI 1945, precum şi celor deportate în străinătate ori constituite în prizonieri, republicat, cu modificările ulterioare</t>
  </si>
  <si>
    <t>.</t>
  </si>
  <si>
    <r>
      <t>Precizare</t>
    </r>
    <r>
      <rPr>
        <sz val="12"/>
        <rFont val="MS Sans Serif"/>
        <family val="2"/>
      </rPr>
      <t>: Beneficiarii sistemului public de pensii, ale căror venituri din pensii și indemnizații, cumulate, se situează sub valoarea de</t>
    </r>
    <r>
      <rPr>
        <b/>
        <sz val="12"/>
        <rFont val="MS Sans Serif"/>
        <family val="2"/>
      </rPr>
      <t xml:space="preserve"> 350 de lei</t>
    </r>
    <r>
      <rPr>
        <sz val="12"/>
        <rFont val="MS Sans Serif"/>
        <family val="2"/>
      </rPr>
      <t xml:space="preserve">, încasează  lunar această valoare, denumită </t>
    </r>
    <r>
      <rPr>
        <b/>
        <sz val="12"/>
        <rFont val="MS Sans Serif"/>
        <family val="2"/>
      </rPr>
      <t>"Indemnizația socială pentru pensionari"</t>
    </r>
    <r>
      <rPr>
        <sz val="12"/>
        <rFont val="MS Sans Serif"/>
        <family val="2"/>
      </rPr>
      <t xml:space="preserve">, conform prevederilor Legii nr. 196/2009 și ale Legii nr. 118/2010.        </t>
    </r>
  </si>
  <si>
    <r>
      <t xml:space="preserve">Precizare: </t>
    </r>
    <r>
      <rPr>
        <sz val="12"/>
        <rFont val="MS Sans Serif"/>
        <family val="2"/>
      </rPr>
      <t xml:space="preserve">Beneficiarii sistemului public de pensii, ale căror venituri din pensii și indemnizații, cumulate, se situează sub valoarea de </t>
    </r>
    <r>
      <rPr>
        <b/>
        <sz val="12"/>
        <rFont val="MS Sans Serif"/>
        <family val="2"/>
      </rPr>
      <t>350 de lei,</t>
    </r>
    <r>
      <rPr>
        <sz val="12"/>
        <rFont val="MS Sans Serif"/>
        <family val="2"/>
      </rPr>
      <t xml:space="preserve"> încasează  lunar această valoare, denumită</t>
    </r>
    <r>
      <rPr>
        <b/>
        <sz val="12"/>
        <rFont val="MS Sans Serif"/>
        <family val="2"/>
      </rPr>
      <t xml:space="preserve"> "Indemnizația socială pentru pensionari",</t>
    </r>
    <r>
      <rPr>
        <sz val="12"/>
        <rFont val="MS Sans Serif"/>
        <family val="2"/>
      </rPr>
      <t xml:space="preserve"> conform prevederilor Legii nr. 196/2009 și ale Legii nr. 118/2010.</t>
    </r>
  </si>
  <si>
    <t xml:space="preserve"> Existent la finele lunii NOIEMBRIE 2012</t>
  </si>
  <si>
    <t xml:space="preserve">       Existent la finele lunii  NOIEMBRIE 2012</t>
  </si>
  <si>
    <t xml:space="preserve">       Existent la finele lunii NOIEMBRIE 2012</t>
  </si>
  <si>
    <t xml:space="preserve">    Existent la finele lunii NOIEMBRIE 2012                      </t>
  </si>
  <si>
    <t xml:space="preserve"> NOIEMBRIE 2012 </t>
  </si>
  <si>
    <t xml:space="preserve"> NOIEMBRIE 2012</t>
  </si>
  <si>
    <t xml:space="preserve"> Curs mediu euro luna NOIEMBRIE 2012 =4,5255</t>
  </si>
  <si>
    <t>Numar de beneficiari ai indemnizatiei sociale pentru pensionari  -NOIEMBRIE 2012</t>
  </si>
</sst>
</file>

<file path=xl/styles.xml><?xml version="1.0" encoding="utf-8"?>
<styleSheet xmlns="http://schemas.openxmlformats.org/spreadsheetml/2006/main">
  <numFmts count="1">
    <numFmt numFmtId="202" formatCode="#,##0.0"/>
  </numFmts>
  <fonts count="68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  <family val="2"/>
    </font>
    <font>
      <sz val="7.5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sz val="13"/>
      <name val="MS Sans Serif"/>
      <family val="2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3"/>
      <color indexed="10"/>
      <name val="MS Sans Serif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.5"/>
      <color indexed="8"/>
      <name val="MS Sans Serif"/>
      <family val="2"/>
    </font>
    <font>
      <b/>
      <sz val="6"/>
      <color indexed="8"/>
      <name val="MS Sans Serif"/>
      <family val="2"/>
    </font>
    <font>
      <sz val="6"/>
      <color indexed="8"/>
      <name val="MS Sans Serif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MS Sans Serif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3.5"/>
      <name val="MS Sans Serif"/>
      <family val="2"/>
    </font>
    <font>
      <b/>
      <sz val="12"/>
      <name val="MS Sans Serif"/>
      <family val="2"/>
    </font>
    <font>
      <sz val="12"/>
      <name val="Arial"/>
      <family val="2"/>
    </font>
    <font>
      <b/>
      <u/>
      <sz val="12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9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13" fillId="0" borderId="0"/>
    <xf numFmtId="0" fontId="49" fillId="0" borderId="0"/>
    <xf numFmtId="0" fontId="13" fillId="0" borderId="0"/>
    <xf numFmtId="0" fontId="13" fillId="0" borderId="0"/>
  </cellStyleXfs>
  <cellXfs count="40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23" fillId="2" borderId="7" xfId="0" applyFont="1" applyFill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23" fillId="2" borderId="11" xfId="0" applyFont="1" applyFill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3" fontId="14" fillId="0" borderId="0" xfId="0" applyNumberFormat="1" applyFont="1"/>
    <xf numFmtId="0" fontId="23" fillId="2" borderId="15" xfId="0" applyFont="1" applyFill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23" fillId="2" borderId="19" xfId="0" applyFont="1" applyFill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2" fontId="8" fillId="0" borderId="23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6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" fontId="8" fillId="0" borderId="25" xfId="0" applyNumberFormat="1" applyFont="1" applyBorder="1"/>
    <xf numFmtId="3" fontId="8" fillId="0" borderId="25" xfId="0" applyNumberFormat="1" applyFont="1" applyBorder="1" applyAlignment="1">
      <alignment horizontal="right"/>
    </xf>
    <xf numFmtId="2" fontId="8" fillId="0" borderId="25" xfId="0" applyNumberFormat="1" applyFont="1" applyBorder="1"/>
    <xf numFmtId="2" fontId="8" fillId="0" borderId="26" xfId="0" applyNumberFormat="1" applyFont="1" applyBorder="1"/>
    <xf numFmtId="3" fontId="8" fillId="0" borderId="25" xfId="0" applyNumberFormat="1" applyFont="1" applyFill="1" applyBorder="1"/>
    <xf numFmtId="3" fontId="9" fillId="0" borderId="25" xfId="0" applyNumberFormat="1" applyFont="1" applyBorder="1" applyAlignment="1">
      <alignment horizontal="right"/>
    </xf>
    <xf numFmtId="2" fontId="9" fillId="0" borderId="25" xfId="0" applyNumberFormat="1" applyFont="1" applyBorder="1"/>
    <xf numFmtId="2" fontId="9" fillId="0" borderId="27" xfId="0" applyNumberFormat="1" applyFont="1" applyBorder="1"/>
    <xf numFmtId="3" fontId="9" fillId="0" borderId="25" xfId="0" applyNumberFormat="1" applyFont="1" applyFill="1" applyBorder="1"/>
    <xf numFmtId="3" fontId="9" fillId="0" borderId="25" xfId="0" applyNumberFormat="1" applyFont="1" applyBorder="1"/>
    <xf numFmtId="3" fontId="8" fillId="0" borderId="28" xfId="0" applyNumberFormat="1" applyFont="1" applyBorder="1"/>
    <xf numFmtId="3" fontId="9" fillId="0" borderId="28" xfId="0" applyNumberFormat="1" applyFont="1" applyBorder="1" applyAlignment="1">
      <alignment horizontal="right"/>
    </xf>
    <xf numFmtId="2" fontId="9" fillId="0" borderId="28" xfId="0" applyNumberFormat="1" applyFont="1" applyBorder="1"/>
    <xf numFmtId="2" fontId="9" fillId="0" borderId="29" xfId="0" applyNumberFormat="1" applyFont="1" applyBorder="1"/>
    <xf numFmtId="0" fontId="5" fillId="0" borderId="30" xfId="0" applyFont="1" applyBorder="1" applyAlignment="1">
      <alignment horizontal="center" vertical="center"/>
    </xf>
    <xf numFmtId="3" fontId="8" fillId="0" borderId="31" xfId="0" quotePrefix="1" applyNumberFormat="1" applyFont="1" applyBorder="1" applyAlignment="1">
      <alignment horizontal="right" vertical="center"/>
    </xf>
    <xf numFmtId="3" fontId="8" fillId="0" borderId="13" xfId="0" quotePrefix="1" applyNumberFormat="1" applyFont="1" applyBorder="1" applyAlignment="1">
      <alignment horizontal="right" vertical="center"/>
    </xf>
    <xf numFmtId="3" fontId="8" fillId="0" borderId="32" xfId="0" quotePrefix="1" applyNumberFormat="1" applyFont="1" applyFill="1" applyBorder="1" applyAlignment="1">
      <alignment horizontal="right" vertical="center"/>
    </xf>
    <xf numFmtId="3" fontId="9" fillId="0" borderId="32" xfId="0" quotePrefix="1" applyNumberFormat="1" applyFont="1" applyBorder="1" applyAlignment="1">
      <alignment horizontal="right" vertical="center"/>
    </xf>
    <xf numFmtId="3" fontId="9" fillId="0" borderId="32" xfId="0" quotePrefix="1" applyNumberFormat="1" applyFont="1" applyFill="1" applyBorder="1" applyAlignment="1">
      <alignment horizontal="right" vertical="center"/>
    </xf>
    <xf numFmtId="3" fontId="8" fillId="0" borderId="32" xfId="0" quotePrefix="1" applyNumberFormat="1" applyFont="1" applyBorder="1" applyAlignment="1">
      <alignment horizontal="right" vertical="center"/>
    </xf>
    <xf numFmtId="3" fontId="8" fillId="0" borderId="33" xfId="0" quotePrefix="1" applyNumberFormat="1" applyFont="1" applyBorder="1" applyAlignment="1">
      <alignment horizontal="right" vertical="center"/>
    </xf>
    <xf numFmtId="3" fontId="9" fillId="0" borderId="33" xfId="0" quotePrefix="1" applyNumberFormat="1" applyFont="1" applyBorder="1" applyAlignment="1">
      <alignment horizontal="right" vertical="center"/>
    </xf>
    <xf numFmtId="3" fontId="9" fillId="0" borderId="32" xfId="0" applyNumberFormat="1" applyFont="1" applyBorder="1" applyAlignment="1">
      <alignment horizontal="right" vertical="center"/>
    </xf>
    <xf numFmtId="3" fontId="8" fillId="0" borderId="34" xfId="0" quotePrefix="1" applyNumberFormat="1" applyFont="1" applyBorder="1" applyAlignment="1">
      <alignment horizontal="right" vertical="center"/>
    </xf>
    <xf numFmtId="3" fontId="9" fillId="0" borderId="34" xfId="0" quotePrefix="1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8" fillId="0" borderId="25" xfId="0" quotePrefix="1" applyNumberFormat="1" applyFont="1" applyBorder="1" applyAlignment="1">
      <alignment horizontal="right" vertical="center"/>
    </xf>
    <xf numFmtId="3" fontId="9" fillId="0" borderId="25" xfId="0" quotePrefix="1" applyNumberFormat="1" applyFont="1" applyBorder="1" applyAlignment="1">
      <alignment horizontal="right" vertical="center"/>
    </xf>
    <xf numFmtId="3" fontId="8" fillId="0" borderId="25" xfId="0" applyNumberFormat="1" applyFont="1" applyBorder="1" applyAlignment="1">
      <alignment horizontal="right" vertical="center"/>
    </xf>
    <xf numFmtId="3" fontId="9" fillId="0" borderId="25" xfId="0" applyNumberFormat="1" applyFont="1" applyBorder="1" applyAlignment="1">
      <alignment horizontal="right" vertical="center"/>
    </xf>
    <xf numFmtId="2" fontId="9" fillId="0" borderId="27" xfId="0" applyNumberFormat="1" applyFont="1" applyBorder="1" applyAlignment="1">
      <alignment horizontal="right" vertical="center"/>
    </xf>
    <xf numFmtId="3" fontId="2" fillId="0" borderId="28" xfId="0" applyNumberFormat="1" applyFont="1" applyBorder="1"/>
    <xf numFmtId="3" fontId="5" fillId="0" borderId="28" xfId="0" applyNumberFormat="1" applyFont="1" applyBorder="1"/>
    <xf numFmtId="3" fontId="8" fillId="0" borderId="28" xfId="0" applyNumberFormat="1" applyFont="1" applyBorder="1" applyAlignment="1">
      <alignment horizontal="right" vertical="center"/>
    </xf>
    <xf numFmtId="3" fontId="10" fillId="0" borderId="28" xfId="0" applyNumberFormat="1" applyFont="1" applyBorder="1" applyAlignment="1">
      <alignment horizontal="right" vertical="center"/>
    </xf>
    <xf numFmtId="2" fontId="26" fillId="0" borderId="29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vertical="center"/>
    </xf>
    <xf numFmtId="3" fontId="8" fillId="0" borderId="36" xfId="0" applyNumberFormat="1" applyFont="1" applyBorder="1" applyAlignment="1">
      <alignment horizontal="right" vertical="center"/>
    </xf>
    <xf numFmtId="3" fontId="8" fillId="0" borderId="37" xfId="0" applyNumberFormat="1" applyFont="1" applyBorder="1" applyAlignment="1">
      <alignment horizontal="right" vertical="center"/>
    </xf>
    <xf numFmtId="3" fontId="13" fillId="0" borderId="38" xfId="5" applyNumberFormat="1" applyBorder="1"/>
    <xf numFmtId="3" fontId="9" fillId="0" borderId="39" xfId="0" applyNumberFormat="1" applyFont="1" applyBorder="1"/>
    <xf numFmtId="3" fontId="9" fillId="0" borderId="40" xfId="0" applyNumberFormat="1" applyFont="1" applyBorder="1"/>
    <xf numFmtId="3" fontId="13" fillId="0" borderId="41" xfId="5" applyNumberFormat="1" applyBorder="1"/>
    <xf numFmtId="3" fontId="9" fillId="0" borderId="41" xfId="0" applyNumberFormat="1" applyFont="1" applyBorder="1"/>
    <xf numFmtId="3" fontId="9" fillId="0" borderId="42" xfId="0" applyNumberFormat="1" applyFont="1" applyBorder="1"/>
    <xf numFmtId="3" fontId="13" fillId="0" borderId="43" xfId="5" applyNumberFormat="1" applyBorder="1"/>
    <xf numFmtId="3" fontId="9" fillId="0" borderId="44" xfId="0" applyNumberFormat="1" applyFont="1" applyBorder="1"/>
    <xf numFmtId="3" fontId="9" fillId="0" borderId="45" xfId="0" applyNumberFormat="1" applyFont="1" applyBorder="1"/>
    <xf numFmtId="3" fontId="8" fillId="0" borderId="36" xfId="0" applyNumberFormat="1" applyFont="1" applyBorder="1"/>
    <xf numFmtId="3" fontId="8" fillId="0" borderId="37" xfId="0" applyNumberFormat="1" applyFont="1" applyBorder="1"/>
    <xf numFmtId="3" fontId="13" fillId="0" borderId="46" xfId="5" applyNumberFormat="1" applyBorder="1"/>
    <xf numFmtId="3" fontId="9" fillId="0" borderId="46" xfId="0" applyNumberFormat="1" applyFont="1" applyBorder="1"/>
    <xf numFmtId="3" fontId="9" fillId="0" borderId="4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48" xfId="0" applyNumberFormat="1" applyBorder="1"/>
    <xf numFmtId="3" fontId="0" fillId="0" borderId="5" xfId="0" applyNumberFormat="1" applyBorder="1"/>
    <xf numFmtId="3" fontId="0" fillId="0" borderId="49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202" fontId="13" fillId="0" borderId="0" xfId="2" applyNumberFormat="1"/>
    <xf numFmtId="0" fontId="13" fillId="0" borderId="0" xfId="2"/>
    <xf numFmtId="202" fontId="31" fillId="0" borderId="0" xfId="2" applyNumberFormat="1" applyFont="1"/>
    <xf numFmtId="0" fontId="31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50" xfId="2" applyFont="1" applyFill="1" applyBorder="1" applyAlignment="1">
      <alignment horizontal="center" vertical="center" wrapText="1"/>
    </xf>
    <xf numFmtId="0" fontId="8" fillId="3" borderId="51" xfId="2" applyFont="1" applyFill="1" applyBorder="1" applyAlignment="1">
      <alignment horizontal="center" vertical="center" wrapText="1"/>
    </xf>
    <xf numFmtId="3" fontId="8" fillId="3" borderId="51" xfId="2" applyNumberFormat="1" applyFont="1" applyFill="1" applyBorder="1" applyAlignment="1">
      <alignment horizontal="center" vertical="center" wrapText="1"/>
    </xf>
    <xf numFmtId="202" fontId="8" fillId="3" borderId="52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8" xfId="2" applyFont="1" applyFill="1" applyBorder="1" applyAlignment="1">
      <alignment horizontal="right"/>
    </xf>
    <xf numFmtId="0" fontId="8" fillId="3" borderId="49" xfId="2" applyFont="1" applyFill="1" applyBorder="1"/>
    <xf numFmtId="3" fontId="13" fillId="0" borderId="5" xfId="2" applyNumberFormat="1" applyBorder="1"/>
    <xf numFmtId="3" fontId="13" fillId="0" borderId="49" xfId="2" applyNumberFormat="1" applyBorder="1"/>
    <xf numFmtId="0" fontId="8" fillId="3" borderId="12" xfId="2" applyFont="1" applyFill="1" applyBorder="1" applyAlignment="1">
      <alignment horizontal="right"/>
    </xf>
    <xf numFmtId="0" fontId="8" fillId="3" borderId="14" xfId="2" applyFont="1" applyFill="1" applyBorder="1"/>
    <xf numFmtId="3" fontId="13" fillId="0" borderId="13" xfId="2" applyNumberFormat="1" applyBorder="1"/>
    <xf numFmtId="0" fontId="8" fillId="3" borderId="53" xfId="2" applyFont="1" applyFill="1" applyBorder="1" applyAlignment="1">
      <alignment horizontal="right"/>
    </xf>
    <xf numFmtId="0" fontId="8" fillId="3" borderId="54" xfId="2" applyFont="1" applyFill="1" applyBorder="1"/>
    <xf numFmtId="3" fontId="13" fillId="0" borderId="25" xfId="2" applyNumberFormat="1" applyBorder="1"/>
    <xf numFmtId="3" fontId="13" fillId="0" borderId="55" xfId="2" applyNumberFormat="1" applyBorder="1"/>
    <xf numFmtId="0" fontId="8" fillId="3" borderId="50" xfId="2" applyFont="1" applyFill="1" applyBorder="1" applyAlignment="1">
      <alignment horizontal="right"/>
    </xf>
    <xf numFmtId="0" fontId="8" fillId="3" borderId="51" xfId="2" applyFont="1" applyFill="1" applyBorder="1"/>
    <xf numFmtId="3" fontId="13" fillId="0" borderId="52" xfId="2" applyNumberFormat="1" applyBorder="1"/>
    <xf numFmtId="3" fontId="13" fillId="0" borderId="51" xfId="2" applyNumberFormat="1" applyBorder="1"/>
    <xf numFmtId="3" fontId="8" fillId="0" borderId="52" xfId="2" applyNumberFormat="1" applyFont="1" applyBorder="1"/>
    <xf numFmtId="2" fontId="36" fillId="4" borderId="16" xfId="0" applyNumberFormat="1" applyFont="1" applyFill="1" applyBorder="1" applyAlignment="1">
      <alignment horizontal="center" vertical="center" wrapText="1"/>
    </xf>
    <xf numFmtId="2" fontId="36" fillId="4" borderId="17" xfId="0" applyNumberFormat="1" applyFont="1" applyFill="1" applyBorder="1" applyAlignment="1">
      <alignment horizontal="center" vertical="center" wrapText="1"/>
    </xf>
    <xf numFmtId="3" fontId="36" fillId="4" borderId="48" xfId="0" applyNumberFormat="1" applyFont="1" applyFill="1" applyBorder="1"/>
    <xf numFmtId="3" fontId="36" fillId="4" borderId="5" xfId="0" applyNumberFormat="1" applyFont="1" applyFill="1" applyBorder="1"/>
    <xf numFmtId="3" fontId="36" fillId="4" borderId="49" xfId="0" applyNumberFormat="1" applyFont="1" applyFill="1" applyBorder="1"/>
    <xf numFmtId="3" fontId="36" fillId="4" borderId="12" xfId="0" applyNumberFormat="1" applyFont="1" applyFill="1" applyBorder="1"/>
    <xf numFmtId="3" fontId="36" fillId="4" borderId="13" xfId="0" applyNumberFormat="1" applyFont="1" applyFill="1" applyBorder="1"/>
    <xf numFmtId="3" fontId="36" fillId="4" borderId="14" xfId="0" applyNumberFormat="1" applyFont="1" applyFill="1" applyBorder="1"/>
    <xf numFmtId="3" fontId="36" fillId="4" borderId="53" xfId="0" applyNumberFormat="1" applyFont="1" applyFill="1" applyBorder="1"/>
    <xf numFmtId="3" fontId="36" fillId="4" borderId="25" xfId="0" applyNumberFormat="1" applyFont="1" applyFill="1" applyBorder="1"/>
    <xf numFmtId="3" fontId="36" fillId="4" borderId="54" xfId="0" applyNumberFormat="1" applyFont="1" applyFill="1" applyBorder="1"/>
    <xf numFmtId="3" fontId="44" fillId="4" borderId="50" xfId="0" applyNumberFormat="1" applyFont="1" applyFill="1" applyBorder="1"/>
    <xf numFmtId="3" fontId="44" fillId="4" borderId="52" xfId="0" applyNumberFormat="1" applyFont="1" applyFill="1" applyBorder="1"/>
    <xf numFmtId="3" fontId="44" fillId="4" borderId="51" xfId="0" applyNumberFormat="1" applyFont="1" applyFill="1" applyBorder="1"/>
    <xf numFmtId="0" fontId="45" fillId="0" borderId="0" xfId="0" applyFont="1"/>
    <xf numFmtId="3" fontId="35" fillId="0" borderId="36" xfId="0" applyNumberFormat="1" applyFont="1" applyBorder="1" applyAlignment="1">
      <alignment wrapText="1"/>
    </xf>
    <xf numFmtId="2" fontId="34" fillId="5" borderId="56" xfId="0" applyNumberFormat="1" applyFont="1" applyFill="1" applyBorder="1" applyAlignment="1">
      <alignment horizontal="center" vertical="center" wrapText="1"/>
    </xf>
    <xf numFmtId="2" fontId="38" fillId="5" borderId="56" xfId="0" applyNumberFormat="1" applyFont="1" applyFill="1" applyBorder="1" applyAlignment="1">
      <alignment horizontal="center" vertical="center" wrapText="1"/>
    </xf>
    <xf numFmtId="0" fontId="40" fillId="5" borderId="36" xfId="0" applyFont="1" applyFill="1" applyBorder="1" applyAlignment="1">
      <alignment wrapText="1"/>
    </xf>
    <xf numFmtId="3" fontId="41" fillId="0" borderId="36" xfId="0" applyNumberFormat="1" applyFont="1" applyBorder="1" applyAlignment="1">
      <alignment horizontal="right" wrapText="1"/>
    </xf>
    <xf numFmtId="0" fontId="40" fillId="5" borderId="19" xfId="0" applyFont="1" applyFill="1" applyBorder="1" applyAlignment="1">
      <alignment wrapText="1"/>
    </xf>
    <xf numFmtId="0" fontId="34" fillId="0" borderId="0" xfId="0" applyFont="1" applyFill="1" applyBorder="1" applyAlignment="1">
      <alignment wrapText="1"/>
    </xf>
    <xf numFmtId="49" fontId="8" fillId="6" borderId="38" xfId="0" applyNumberFormat="1" applyFont="1" applyFill="1" applyBorder="1" applyAlignment="1">
      <alignment horizontal="center"/>
    </xf>
    <xf numFmtId="49" fontId="36" fillId="6" borderId="57" xfId="0" applyNumberFormat="1" applyFont="1" applyFill="1" applyBorder="1" applyAlignment="1">
      <alignment horizontal="left"/>
    </xf>
    <xf numFmtId="49" fontId="8" fillId="6" borderId="41" xfId="0" applyNumberFormat="1" applyFont="1" applyFill="1" applyBorder="1" applyAlignment="1">
      <alignment horizontal="center"/>
    </xf>
    <xf numFmtId="49" fontId="36" fillId="6" borderId="58" xfId="0" applyNumberFormat="1" applyFont="1" applyFill="1" applyBorder="1" applyAlignment="1">
      <alignment horizontal="left"/>
    </xf>
    <xf numFmtId="49" fontId="8" fillId="6" borderId="43" xfId="0" applyNumberFormat="1" applyFont="1" applyFill="1" applyBorder="1" applyAlignment="1">
      <alignment horizontal="center"/>
    </xf>
    <xf numFmtId="49" fontId="36" fillId="6" borderId="33" xfId="0" applyNumberFormat="1" applyFont="1" applyFill="1" applyBorder="1" applyAlignment="1">
      <alignment horizontal="left"/>
    </xf>
    <xf numFmtId="3" fontId="0" fillId="0" borderId="0" xfId="0" applyNumberFormat="1" applyAlignment="1">
      <alignment wrapText="1"/>
    </xf>
    <xf numFmtId="0" fontId="49" fillId="0" borderId="0" xfId="3"/>
    <xf numFmtId="3" fontId="0" fillId="0" borderId="25" xfId="0" applyNumberFormat="1" applyBorder="1"/>
    <xf numFmtId="3" fontId="0" fillId="0" borderId="54" xfId="0" applyNumberFormat="1" applyBorder="1"/>
    <xf numFmtId="3" fontId="0" fillId="0" borderId="59" xfId="0" applyNumberFormat="1" applyBorder="1"/>
    <xf numFmtId="3" fontId="0" fillId="0" borderId="60" xfId="0" applyNumberFormat="1" applyBorder="1"/>
    <xf numFmtId="0" fontId="23" fillId="2" borderId="39" xfId="0" applyFont="1" applyFill="1" applyBorder="1"/>
    <xf numFmtId="0" fontId="23" fillId="2" borderId="41" xfId="0" applyFont="1" applyFill="1" applyBorder="1"/>
    <xf numFmtId="2" fontId="36" fillId="4" borderId="18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left" wrapText="1"/>
    </xf>
    <xf numFmtId="0" fontId="6" fillId="7" borderId="61" xfId="0" applyNumberFormat="1" applyFont="1" applyFill="1" applyBorder="1" applyAlignment="1">
      <alignment horizontal="left" wrapText="1"/>
    </xf>
    <xf numFmtId="0" fontId="2" fillId="7" borderId="61" xfId="0" applyNumberFormat="1" applyFont="1" applyFill="1" applyBorder="1" applyAlignment="1">
      <alignment horizontal="left" wrapText="1"/>
    </xf>
    <xf numFmtId="0" fontId="2" fillId="7" borderId="61" xfId="0" applyNumberFormat="1" applyFont="1" applyFill="1" applyBorder="1"/>
    <xf numFmtId="0" fontId="10" fillId="7" borderId="61" xfId="0" applyNumberFormat="1" applyFont="1" applyFill="1" applyBorder="1"/>
    <xf numFmtId="0" fontId="6" fillId="7" borderId="61" xfId="0" quotePrefix="1" applyNumberFormat="1" applyFont="1" applyFill="1" applyBorder="1" applyAlignment="1">
      <alignment horizontal="left" wrapText="1"/>
    </xf>
    <xf numFmtId="0" fontId="2" fillId="7" borderId="62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7" fillId="7" borderId="61" xfId="0" quotePrefix="1" applyFont="1" applyFill="1" applyBorder="1" applyAlignment="1">
      <alignment horizontal="left" wrapText="1"/>
    </xf>
    <xf numFmtId="0" fontId="2" fillId="7" borderId="61" xfId="0" applyFont="1" applyFill="1" applyBorder="1" applyAlignment="1">
      <alignment horizontal="left" wrapText="1"/>
    </xf>
    <xf numFmtId="0" fontId="2" fillId="7" borderId="61" xfId="0" quotePrefix="1" applyFont="1" applyFill="1" applyBorder="1" applyAlignment="1">
      <alignment horizontal="left" wrapText="1"/>
    </xf>
    <xf numFmtId="0" fontId="2" fillId="7" borderId="62" xfId="0" applyFont="1" applyFill="1" applyBorder="1" applyAlignment="1">
      <alignment horizontal="left" wrapText="1"/>
    </xf>
    <xf numFmtId="0" fontId="6" fillId="7" borderId="30" xfId="0" quotePrefix="1" applyFont="1" applyFill="1" applyBorder="1" applyAlignment="1">
      <alignment horizontal="center" vertical="center" wrapText="1"/>
    </xf>
    <xf numFmtId="0" fontId="6" fillId="7" borderId="24" xfId="0" quotePrefix="1" applyFont="1" applyFill="1" applyBorder="1" applyAlignment="1">
      <alignment horizontal="centerContinuous" vertical="center" wrapText="1"/>
    </xf>
    <xf numFmtId="0" fontId="2" fillId="7" borderId="63" xfId="0" applyNumberFormat="1" applyFont="1" applyFill="1" applyBorder="1" applyAlignment="1">
      <alignment horizontal="left" wrapText="1"/>
    </xf>
    <xf numFmtId="0" fontId="6" fillId="7" borderId="64" xfId="0" applyFont="1" applyFill="1" applyBorder="1" applyAlignment="1">
      <alignment horizontal="center" vertical="center" wrapText="1"/>
    </xf>
    <xf numFmtId="0" fontId="6" fillId="7" borderId="65" xfId="0" quotePrefix="1" applyFont="1" applyFill="1" applyBorder="1" applyAlignment="1">
      <alignment horizontal="center" vertical="center" wrapText="1"/>
    </xf>
    <xf numFmtId="0" fontId="6" fillId="7" borderId="66" xfId="0" quotePrefix="1" applyFont="1" applyFill="1" applyBorder="1" applyAlignment="1">
      <alignment horizontal="center" vertical="center" wrapText="1"/>
    </xf>
    <xf numFmtId="0" fontId="6" fillId="7" borderId="35" xfId="0" quotePrefix="1" applyFont="1" applyFill="1" applyBorder="1" applyAlignment="1">
      <alignment horizontal="center" vertical="center" wrapText="1"/>
    </xf>
    <xf numFmtId="0" fontId="6" fillId="7" borderId="67" xfId="0" quotePrefix="1" applyFont="1" applyFill="1" applyBorder="1" applyAlignment="1">
      <alignment horizontal="left" vertical="center" wrapText="1"/>
    </xf>
    <xf numFmtId="0" fontId="6" fillId="7" borderId="68" xfId="0" applyFont="1" applyFill="1" applyBorder="1" applyAlignment="1">
      <alignment horizontal="left" vertical="center" wrapText="1"/>
    </xf>
    <xf numFmtId="0" fontId="6" fillId="7" borderId="69" xfId="0" applyFont="1" applyFill="1" applyBorder="1" applyAlignment="1">
      <alignment horizontal="left" vertical="center" wrapText="1"/>
    </xf>
    <xf numFmtId="0" fontId="6" fillId="7" borderId="35" xfId="0" applyFont="1" applyFill="1" applyBorder="1" applyAlignment="1">
      <alignment horizontal="center" vertical="center" wrapText="1"/>
    </xf>
    <xf numFmtId="0" fontId="6" fillId="7" borderId="67" xfId="0" applyFont="1" applyFill="1" applyBorder="1" applyAlignment="1">
      <alignment horizontal="left" vertical="center" wrapText="1"/>
    </xf>
    <xf numFmtId="0" fontId="6" fillId="7" borderId="68" xfId="0" quotePrefix="1" applyFont="1" applyFill="1" applyBorder="1" applyAlignment="1">
      <alignment horizontal="left" vertical="center" wrapText="1"/>
    </xf>
    <xf numFmtId="0" fontId="6" fillId="7" borderId="70" xfId="0" quotePrefix="1" applyFont="1" applyFill="1" applyBorder="1" applyAlignment="1">
      <alignment horizontal="left" vertical="center" wrapText="1"/>
    </xf>
    <xf numFmtId="3" fontId="54" fillId="0" borderId="8" xfId="4" applyNumberFormat="1" applyFont="1" applyBorder="1"/>
    <xf numFmtId="3" fontId="54" fillId="0" borderId="9" xfId="4" applyNumberFormat="1" applyFont="1" applyBorder="1"/>
    <xf numFmtId="3" fontId="54" fillId="0" borderId="10" xfId="4" applyNumberFormat="1" applyFont="1" applyBorder="1"/>
    <xf numFmtId="3" fontId="54" fillId="0" borderId="12" xfId="4" applyNumberFormat="1" applyFont="1" applyBorder="1"/>
    <xf numFmtId="3" fontId="54" fillId="0" borderId="13" xfId="4" applyNumberFormat="1" applyFont="1" applyBorder="1"/>
    <xf numFmtId="3" fontId="54" fillId="0" borderId="14" xfId="4" applyNumberFormat="1" applyFont="1" applyBorder="1"/>
    <xf numFmtId="3" fontId="54" fillId="0" borderId="16" xfId="4" applyNumberFormat="1" applyFont="1" applyBorder="1"/>
    <xf numFmtId="3" fontId="54" fillId="0" borderId="17" xfId="4" applyNumberFormat="1" applyFont="1" applyBorder="1"/>
    <xf numFmtId="3" fontId="54" fillId="0" borderId="18" xfId="4" applyNumberFormat="1" applyFont="1" applyBorder="1"/>
    <xf numFmtId="3" fontId="54" fillId="0" borderId="20" xfId="4" applyNumberFormat="1" applyFont="1" applyBorder="1"/>
    <xf numFmtId="3" fontId="54" fillId="0" borderId="21" xfId="4" applyNumberFormat="1" applyFont="1" applyBorder="1"/>
    <xf numFmtId="3" fontId="54" fillId="0" borderId="22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52" fillId="2" borderId="0" xfId="0" applyFont="1" applyFill="1" applyAlignment="1">
      <alignment vertical="center" wrapText="1"/>
    </xf>
    <xf numFmtId="0" fontId="53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30" xfId="0" quotePrefix="1" applyNumberFormat="1" applyFont="1" applyFill="1" applyBorder="1" applyAlignment="1">
      <alignment horizontal="centerContinuous" vertical="center" wrapText="1"/>
    </xf>
    <xf numFmtId="0" fontId="6" fillId="2" borderId="24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1" fontId="0" fillId="2" borderId="24" xfId="0" applyNumberFormat="1" applyFill="1" applyBorder="1" applyAlignment="1">
      <alignment horizontal="center" vertical="center"/>
    </xf>
    <xf numFmtId="0" fontId="10" fillId="2" borderId="61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72" xfId="0" applyNumberFormat="1" applyFont="1" applyFill="1" applyBorder="1" applyAlignment="1">
      <alignment horizontal="right" vertical="center"/>
    </xf>
    <xf numFmtId="2" fontId="8" fillId="2" borderId="72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9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61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61" xfId="0" applyNumberFormat="1" applyFont="1" applyFill="1" applyBorder="1"/>
    <xf numFmtId="0" fontId="10" fillId="2" borderId="61" xfId="0" applyNumberFormat="1" applyFont="1" applyFill="1" applyBorder="1"/>
    <xf numFmtId="0" fontId="6" fillId="2" borderId="61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9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73" xfId="0" applyNumberFormat="1" applyFont="1" applyFill="1" applyBorder="1" applyAlignment="1">
      <alignment horizontal="left" wrapText="1"/>
    </xf>
    <xf numFmtId="3" fontId="9" fillId="2" borderId="74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2" fontId="9" fillId="2" borderId="75" xfId="0" applyNumberFormat="1" applyFont="1" applyFill="1" applyBorder="1" applyAlignment="1">
      <alignment horizontal="right" vertical="center"/>
    </xf>
    <xf numFmtId="2" fontId="9" fillId="2" borderId="76" xfId="0" applyNumberFormat="1" applyFont="1" applyFill="1" applyBorder="1" applyAlignment="1">
      <alignment horizontal="right" vertical="center"/>
    </xf>
    <xf numFmtId="0" fontId="7" fillId="2" borderId="77" xfId="0" applyNumberFormat="1" applyFont="1" applyFill="1" applyBorder="1" applyAlignment="1">
      <alignment horizontal="left"/>
    </xf>
    <xf numFmtId="2" fontId="8" fillId="2" borderId="78" xfId="0" applyNumberFormat="1" applyFont="1" applyFill="1" applyBorder="1" applyAlignment="1">
      <alignment horizontal="right" vertical="center"/>
    </xf>
    <xf numFmtId="2" fontId="8" fillId="2" borderId="23" xfId="0" applyNumberFormat="1" applyFont="1" applyFill="1" applyBorder="1" applyAlignment="1">
      <alignment horizontal="right" vertical="center"/>
    </xf>
    <xf numFmtId="0" fontId="2" fillId="2" borderId="62" xfId="0" applyNumberFormat="1" applyFont="1" applyFill="1" applyBorder="1" applyAlignment="1">
      <alignment horizontal="left" wrapText="1"/>
    </xf>
    <xf numFmtId="3" fontId="9" fillId="2" borderId="79" xfId="0" applyNumberFormat="1" applyFont="1" applyFill="1" applyBorder="1" applyAlignment="1">
      <alignment horizontal="right" vertical="center"/>
    </xf>
    <xf numFmtId="2" fontId="9" fillId="2" borderId="80" xfId="0" applyNumberFormat="1" applyFont="1" applyFill="1" applyBorder="1" applyAlignment="1">
      <alignment horizontal="right" vertical="center"/>
    </xf>
    <xf numFmtId="2" fontId="9" fillId="2" borderId="29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55" fillId="0" borderId="0" xfId="4" applyFont="1"/>
    <xf numFmtId="0" fontId="56" fillId="0" borderId="0" xfId="4" applyFont="1"/>
    <xf numFmtId="0" fontId="54" fillId="0" borderId="0" xfId="4" applyFont="1"/>
    <xf numFmtId="0" fontId="57" fillId="0" borderId="0" xfId="0" applyFont="1"/>
    <xf numFmtId="0" fontId="58" fillId="0" borderId="0" xfId="0" applyFont="1"/>
    <xf numFmtId="0" fontId="59" fillId="0" borderId="0" xfId="0" applyFont="1" applyAlignment="1">
      <alignment horizontal="center"/>
    </xf>
    <xf numFmtId="0" fontId="60" fillId="0" borderId="0" xfId="0" quotePrefix="1" applyFont="1" applyAlignment="1">
      <alignment horizontal="center"/>
    </xf>
    <xf numFmtId="0" fontId="60" fillId="0" borderId="0" xfId="0" applyFont="1"/>
    <xf numFmtId="0" fontId="61" fillId="0" borderId="0" xfId="0" applyFont="1"/>
    <xf numFmtId="0" fontId="56" fillId="0" borderId="0" xfId="0" applyFont="1"/>
    <xf numFmtId="0" fontId="57" fillId="0" borderId="0" xfId="4" applyFont="1"/>
    <xf numFmtId="0" fontId="58" fillId="0" borderId="0" xfId="4" applyFont="1"/>
    <xf numFmtId="0" fontId="60" fillId="0" borderId="0" xfId="4" applyFont="1"/>
    <xf numFmtId="0" fontId="59" fillId="0" borderId="0" xfId="4" applyFont="1" applyAlignment="1">
      <alignment horizontal="center"/>
    </xf>
    <xf numFmtId="0" fontId="60" fillId="0" borderId="0" xfId="4" quotePrefix="1" applyFont="1" applyAlignment="1">
      <alignment horizontal="center"/>
    </xf>
    <xf numFmtId="0" fontId="61" fillId="0" borderId="0" xfId="4" applyFont="1"/>
    <xf numFmtId="0" fontId="63" fillId="0" borderId="0" xfId="4" applyFont="1"/>
    <xf numFmtId="49" fontId="54" fillId="0" borderId="36" xfId="4" applyNumberFormat="1" applyFont="1" applyBorder="1" applyAlignment="1">
      <alignment horizontal="center" vertical="center" wrapText="1"/>
    </xf>
    <xf numFmtId="0" fontId="54" fillId="0" borderId="81" xfId="4" applyFont="1" applyBorder="1" applyAlignment="1">
      <alignment horizontal="center" vertical="center" wrapText="1"/>
    </xf>
    <xf numFmtId="3" fontId="54" fillId="0" borderId="82" xfId="4" applyNumberFormat="1" applyFont="1" applyBorder="1" applyAlignment="1">
      <alignment horizontal="center" vertical="center" wrapText="1"/>
    </xf>
    <xf numFmtId="202" fontId="54" fillId="0" borderId="82" xfId="4" applyNumberFormat="1" applyFont="1" applyBorder="1" applyAlignment="1">
      <alignment horizontal="center" vertical="center" wrapText="1"/>
    </xf>
    <xf numFmtId="3" fontId="54" fillId="0" borderId="83" xfId="4" applyNumberFormat="1" applyFont="1" applyBorder="1" applyAlignment="1">
      <alignment horizontal="center" vertical="center" wrapText="1"/>
    </xf>
    <xf numFmtId="49" fontId="54" fillId="0" borderId="39" xfId="4" applyNumberFormat="1" applyFont="1" applyBorder="1" applyAlignment="1">
      <alignment horizontal="center"/>
    </xf>
    <xf numFmtId="0" fontId="54" fillId="0" borderId="57" xfId="4" applyFont="1" applyBorder="1"/>
    <xf numFmtId="0" fontId="54" fillId="0" borderId="58" xfId="4" applyFont="1" applyBorder="1"/>
    <xf numFmtId="49" fontId="54" fillId="0" borderId="44" xfId="4" applyNumberFormat="1" applyFont="1" applyBorder="1" applyAlignment="1">
      <alignment horizontal="center"/>
    </xf>
    <xf numFmtId="0" fontId="54" fillId="0" borderId="33" xfId="4" applyFont="1" applyBorder="1"/>
    <xf numFmtId="3" fontId="54" fillId="0" borderId="84" xfId="4" applyNumberFormat="1" applyFont="1" applyBorder="1"/>
    <xf numFmtId="3" fontId="54" fillId="0" borderId="52" xfId="4" applyNumberFormat="1" applyFont="1" applyBorder="1"/>
    <xf numFmtId="49" fontId="55" fillId="0" borderId="0" xfId="4" applyNumberFormat="1" applyFont="1" applyAlignment="1">
      <alignment horizontal="center"/>
    </xf>
    <xf numFmtId="3" fontId="55" fillId="0" borderId="0" xfId="4" applyNumberFormat="1" applyFont="1"/>
    <xf numFmtId="202" fontId="55" fillId="0" borderId="0" xfId="4" applyNumberFormat="1" applyFont="1"/>
    <xf numFmtId="0" fontId="55" fillId="0" borderId="0" xfId="4" applyFont="1" applyAlignment="1">
      <alignment horizontal="right"/>
    </xf>
    <xf numFmtId="2" fontId="64" fillId="0" borderId="0" xfId="0" applyNumberFormat="1" applyFont="1" applyBorder="1" applyAlignment="1">
      <alignment vertical="justify" wrapText="1"/>
    </xf>
    <xf numFmtId="3" fontId="0" fillId="0" borderId="36" xfId="0" applyNumberFormat="1" applyBorder="1" applyAlignment="1">
      <alignment horizontal="center" vertical="center"/>
    </xf>
    <xf numFmtId="3" fontId="0" fillId="0" borderId="85" xfId="0" applyNumberFormat="1" applyBorder="1" applyAlignment="1">
      <alignment horizontal="center" vertical="center"/>
    </xf>
    <xf numFmtId="3" fontId="0" fillId="0" borderId="52" xfId="0" applyNumberFormat="1" applyBorder="1" applyAlignment="1">
      <alignment horizontal="center" vertical="center"/>
    </xf>
    <xf numFmtId="3" fontId="0" fillId="0" borderId="51" xfId="0" applyNumberFormat="1" applyBorder="1" applyAlignment="1">
      <alignment horizontal="center" vertical="center"/>
    </xf>
    <xf numFmtId="0" fontId="27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7" fillId="0" borderId="0" xfId="0" applyNumberFormat="1" applyFont="1" applyFill="1" applyBorder="1" applyAlignment="1">
      <alignment horizontal="left" wrapText="1"/>
    </xf>
    <xf numFmtId="0" fontId="14" fillId="2" borderId="56" xfId="0" applyFont="1" applyFill="1" applyBorder="1" applyAlignment="1">
      <alignment horizontal="center" vertical="center" wrapText="1"/>
    </xf>
    <xf numFmtId="0" fontId="14" fillId="2" borderId="86" xfId="0" applyFont="1" applyFill="1" applyBorder="1" applyAlignment="1">
      <alignment horizontal="center" vertical="center" wrapText="1"/>
    </xf>
    <xf numFmtId="2" fontId="67" fillId="0" borderId="0" xfId="0" applyNumberFormat="1" applyFont="1" applyBorder="1" applyAlignment="1">
      <alignment horizontal="left" vertical="justify" wrapText="1"/>
    </xf>
    <xf numFmtId="0" fontId="66" fillId="0" borderId="0" xfId="0" applyFont="1" applyAlignment="1">
      <alignment horizontal="left" vertical="justify"/>
    </xf>
    <xf numFmtId="0" fontId="23" fillId="2" borderId="56" xfId="0" applyFont="1" applyFill="1" applyBorder="1" applyAlignment="1">
      <alignment horizontal="center" vertical="center" wrapText="1"/>
    </xf>
    <xf numFmtId="0" fontId="23" fillId="2" borderId="86" xfId="0" applyFont="1" applyFill="1" applyBorder="1" applyAlignment="1">
      <alignment horizontal="center" vertical="center" wrapText="1"/>
    </xf>
    <xf numFmtId="0" fontId="14" fillId="2" borderId="87" xfId="0" applyFont="1" applyFill="1" applyBorder="1" applyAlignment="1">
      <alignment horizontal="center" vertical="center" wrapText="1"/>
    </xf>
    <xf numFmtId="0" fontId="14" fillId="2" borderId="88" xfId="0" applyFont="1" applyFill="1" applyBorder="1" applyAlignment="1">
      <alignment horizontal="center" vertical="center" wrapText="1"/>
    </xf>
    <xf numFmtId="0" fontId="14" fillId="2" borderId="89" xfId="0" applyFont="1" applyFill="1" applyBorder="1" applyAlignment="1">
      <alignment horizontal="center" vertical="center" wrapText="1"/>
    </xf>
    <xf numFmtId="0" fontId="14" fillId="2" borderId="9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9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0" xfId="0" applyNumberFormat="1" applyFont="1" applyAlignment="1">
      <alignment horizontal="center"/>
    </xf>
    <xf numFmtId="0" fontId="14" fillId="2" borderId="83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2" fontId="67" fillId="0" borderId="0" xfId="0" applyNumberFormat="1" applyFont="1" applyBorder="1" applyAlignment="1">
      <alignment horizontal="justify" vertical="justify" wrapText="1"/>
    </xf>
    <xf numFmtId="2" fontId="12" fillId="0" borderId="0" xfId="0" applyNumberFormat="1" applyFont="1" applyBorder="1" applyAlignment="1">
      <alignment horizontal="justify" vertical="justify" wrapText="1"/>
    </xf>
    <xf numFmtId="0" fontId="24" fillId="0" borderId="0" xfId="0" quotePrefix="1" applyFont="1" applyAlignment="1">
      <alignment horizontal="center"/>
    </xf>
    <xf numFmtId="0" fontId="50" fillId="0" borderId="0" xfId="0" applyFont="1" applyAlignment="1">
      <alignment horizontal="center" wrapText="1"/>
    </xf>
    <xf numFmtId="49" fontId="24" fillId="0" borderId="0" xfId="0" applyNumberFormat="1" applyFont="1" applyAlignment="1">
      <alignment horizontal="center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31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0" fillId="0" borderId="0" xfId="2" applyFont="1" applyBorder="1" applyAlignment="1">
      <alignment horizontal="left" vertical="center" wrapText="1"/>
    </xf>
    <xf numFmtId="0" fontId="33" fillId="0" borderId="0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54" fillId="0" borderId="19" xfId="4" applyFont="1" applyBorder="1" applyAlignment="1">
      <alignment horizontal="center" vertical="center" wrapText="1"/>
    </xf>
    <xf numFmtId="0" fontId="55" fillId="0" borderId="96" xfId="4" applyFont="1" applyBorder="1" applyAlignment="1">
      <alignment horizontal="center" vertical="center" wrapText="1"/>
    </xf>
    <xf numFmtId="0" fontId="54" fillId="0" borderId="93" xfId="4" applyFont="1" applyBorder="1" applyAlignment="1">
      <alignment horizontal="center" vertical="center" wrapText="1"/>
    </xf>
    <xf numFmtId="0" fontId="55" fillId="0" borderId="94" xfId="4" applyFont="1" applyBorder="1" applyAlignment="1">
      <alignment horizontal="center" vertical="center" wrapText="1"/>
    </xf>
    <xf numFmtId="0" fontId="62" fillId="0" borderId="0" xfId="4" applyFont="1" applyBorder="1" applyAlignment="1">
      <alignment horizontal="center"/>
    </xf>
    <xf numFmtId="17" fontId="62" fillId="0" borderId="0" xfId="4" applyNumberFormat="1" applyFont="1" applyBorder="1" applyAlignment="1">
      <alignment horizontal="center"/>
    </xf>
    <xf numFmtId="49" fontId="62" fillId="0" borderId="0" xfId="4" applyNumberFormat="1" applyFont="1" applyBorder="1" applyAlignment="1">
      <alignment horizontal="center"/>
    </xf>
    <xf numFmtId="17" fontId="37" fillId="8" borderId="94" xfId="0" applyNumberFormat="1" applyFont="1" applyFill="1" applyBorder="1" applyAlignment="1">
      <alignment horizontal="center" vertical="center" wrapText="1"/>
    </xf>
    <xf numFmtId="49" fontId="37" fillId="8" borderId="94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49" fontId="44" fillId="6" borderId="93" xfId="0" applyNumberFormat="1" applyFont="1" applyFill="1" applyBorder="1" applyAlignment="1">
      <alignment horizontal="center"/>
    </xf>
    <xf numFmtId="49" fontId="44" fillId="6" borderId="96" xfId="0" applyNumberFormat="1" applyFont="1" applyFill="1" applyBorder="1" applyAlignment="1">
      <alignment horizontal="center"/>
    </xf>
    <xf numFmtId="0" fontId="47" fillId="4" borderId="48" xfId="0" applyFont="1" applyFill="1" applyBorder="1" applyAlignment="1">
      <alignment horizontal="center" vertical="center" wrapText="1"/>
    </xf>
    <xf numFmtId="0" fontId="47" fillId="4" borderId="5" xfId="0" applyFont="1" applyFill="1" applyBorder="1" applyAlignment="1">
      <alignment horizontal="center" vertical="center" wrapText="1"/>
    </xf>
    <xf numFmtId="0" fontId="47" fillId="4" borderId="49" xfId="0" applyFont="1" applyFill="1" applyBorder="1" applyAlignment="1">
      <alignment horizontal="center" vertical="center" wrapText="1"/>
    </xf>
    <xf numFmtId="3" fontId="36" fillId="6" borderId="87" xfId="0" applyNumberFormat="1" applyFont="1" applyFill="1" applyBorder="1" applyAlignment="1">
      <alignment horizontal="center" vertical="center" wrapText="1"/>
    </xf>
    <xf numFmtId="3" fontId="36" fillId="6" borderId="90" xfId="0" applyNumberFormat="1" applyFont="1" applyFill="1" applyBorder="1" applyAlignment="1">
      <alignment horizontal="center" vertical="center" wrapText="1"/>
    </xf>
    <xf numFmtId="3" fontId="36" fillId="6" borderId="93" xfId="0" applyNumberFormat="1" applyFont="1" applyFill="1" applyBorder="1" applyAlignment="1">
      <alignment horizontal="center" vertical="center" wrapText="1"/>
    </xf>
    <xf numFmtId="3" fontId="8" fillId="6" borderId="56" xfId="0" applyNumberFormat="1" applyFont="1" applyFill="1" applyBorder="1" applyAlignment="1">
      <alignment horizontal="center" vertical="center" wrapText="1"/>
    </xf>
    <xf numFmtId="3" fontId="8" fillId="6" borderId="86" xfId="0" applyNumberFormat="1" applyFont="1" applyFill="1" applyBorder="1" applyAlignment="1">
      <alignment horizontal="center" vertical="center" wrapText="1"/>
    </xf>
    <xf numFmtId="0" fontId="44" fillId="4" borderId="50" xfId="0" applyFont="1" applyFill="1" applyBorder="1" applyAlignment="1">
      <alignment horizontal="center" vertical="center" wrapText="1"/>
    </xf>
    <xf numFmtId="0" fontId="44" fillId="4" borderId="52" xfId="0" applyFont="1" applyFill="1" applyBorder="1" applyAlignment="1">
      <alignment horizontal="center" vertical="center" wrapText="1"/>
    </xf>
    <xf numFmtId="0" fontId="44" fillId="4" borderId="51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1.bin"/><Relationship Id="rId13" Type="http://schemas.openxmlformats.org/officeDocument/2006/relationships/oleObject" Target="../embeddings/oleObject26.bin"/><Relationship Id="rId18" Type="http://schemas.openxmlformats.org/officeDocument/2006/relationships/oleObject" Target="../embeddings/oleObject31.bin"/><Relationship Id="rId3" Type="http://schemas.openxmlformats.org/officeDocument/2006/relationships/oleObject" Target="../embeddings/oleObject16.bin"/><Relationship Id="rId21" Type="http://schemas.openxmlformats.org/officeDocument/2006/relationships/oleObject" Target="../embeddings/oleObject34.bin"/><Relationship Id="rId7" Type="http://schemas.openxmlformats.org/officeDocument/2006/relationships/oleObject" Target="../embeddings/oleObject20.bin"/><Relationship Id="rId12" Type="http://schemas.openxmlformats.org/officeDocument/2006/relationships/oleObject" Target="../embeddings/oleObject25.bin"/><Relationship Id="rId17" Type="http://schemas.openxmlformats.org/officeDocument/2006/relationships/oleObject" Target="../embeddings/oleObject30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29.bin"/><Relationship Id="rId20" Type="http://schemas.openxmlformats.org/officeDocument/2006/relationships/oleObject" Target="../embeddings/oleObject33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9.bin"/><Relationship Id="rId11" Type="http://schemas.openxmlformats.org/officeDocument/2006/relationships/oleObject" Target="../embeddings/oleObject24.bin"/><Relationship Id="rId5" Type="http://schemas.openxmlformats.org/officeDocument/2006/relationships/oleObject" Target="../embeddings/oleObject18.bin"/><Relationship Id="rId15" Type="http://schemas.openxmlformats.org/officeDocument/2006/relationships/oleObject" Target="../embeddings/oleObject28.bin"/><Relationship Id="rId10" Type="http://schemas.openxmlformats.org/officeDocument/2006/relationships/oleObject" Target="../embeddings/oleObject23.bin"/><Relationship Id="rId19" Type="http://schemas.openxmlformats.org/officeDocument/2006/relationships/oleObject" Target="../embeddings/oleObject32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2.bin"/><Relationship Id="rId14" Type="http://schemas.openxmlformats.org/officeDocument/2006/relationships/oleObject" Target="../embeddings/oleObject27.bin"/><Relationship Id="rId22" Type="http://schemas.openxmlformats.org/officeDocument/2006/relationships/oleObject" Target="../embeddings/oleObject3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B36" sqref="B36"/>
    </sheetView>
  </sheetViews>
  <sheetFormatPr defaultRowHeight="12.75"/>
  <cols>
    <col min="1" max="1" width="2.140625" style="243" hidden="1" customWidth="1"/>
    <col min="2" max="2" width="43" style="243" customWidth="1"/>
    <col min="3" max="3" width="11.140625" style="243" customWidth="1"/>
    <col min="4" max="4" width="16.7109375" style="243" customWidth="1"/>
    <col min="5" max="5" width="8.42578125" style="243" customWidth="1"/>
    <col min="6" max="6" width="10.5703125" style="243" customWidth="1"/>
    <col min="7" max="7" width="9.85546875" style="243" customWidth="1"/>
    <col min="8" max="8" width="10.42578125" style="243" customWidth="1"/>
    <col min="9" max="9" width="10.28515625" style="243" customWidth="1"/>
    <col min="10" max="10" width="11.140625" style="243" bestFit="1" customWidth="1"/>
    <col min="11" max="16384" width="9.140625" style="243"/>
  </cols>
  <sheetData>
    <row r="2" spans="1:11">
      <c r="F2" s="244"/>
    </row>
    <row r="3" spans="1:11" ht="15.75">
      <c r="B3" s="245" t="s">
        <v>358</v>
      </c>
      <c r="C3" s="335" t="s">
        <v>361</v>
      </c>
      <c r="D3" s="335"/>
      <c r="E3" s="335"/>
      <c r="F3" s="335"/>
      <c r="G3" s="335"/>
      <c r="H3" s="335"/>
      <c r="I3" s="335"/>
    </row>
    <row r="4" spans="1:11" ht="15" customHeight="1">
      <c r="C4" s="336"/>
      <c r="D4" s="336"/>
      <c r="E4" s="336"/>
      <c r="F4" s="336"/>
      <c r="G4" s="336"/>
      <c r="H4" s="336"/>
      <c r="I4" s="336"/>
    </row>
    <row r="5" spans="1:11" ht="15.75" customHeight="1">
      <c r="A5" s="246" t="s">
        <v>354</v>
      </c>
      <c r="B5" s="247" t="s">
        <v>354</v>
      </c>
    </row>
    <row r="6" spans="1:11" ht="22.5" customHeight="1">
      <c r="B6" s="245"/>
    </row>
    <row r="7" spans="1:11" ht="23.25" customHeight="1" thickBot="1">
      <c r="A7" s="248" t="s">
        <v>0</v>
      </c>
      <c r="B7" s="249"/>
      <c r="C7" s="250" t="s">
        <v>377</v>
      </c>
      <c r="D7" s="251"/>
      <c r="E7" s="252"/>
      <c r="F7" s="252"/>
      <c r="G7" s="252"/>
      <c r="H7" s="252"/>
    </row>
    <row r="8" spans="1:11" ht="87" customHeight="1" thickTop="1" thickBot="1">
      <c r="B8" s="253" t="s">
        <v>1</v>
      </c>
      <c r="C8" s="254" t="s">
        <v>2</v>
      </c>
      <c r="D8" s="254" t="s">
        <v>3</v>
      </c>
      <c r="E8" s="254" t="s">
        <v>4</v>
      </c>
      <c r="F8" s="254" t="s">
        <v>5</v>
      </c>
      <c r="G8" s="254" t="s">
        <v>103</v>
      </c>
      <c r="H8" s="255" t="s">
        <v>6</v>
      </c>
      <c r="I8" s="256" t="s">
        <v>7</v>
      </c>
    </row>
    <row r="9" spans="1:11" ht="15.75" customHeight="1" thickTop="1" thickBot="1">
      <c r="B9" s="257">
        <v>0</v>
      </c>
      <c r="C9" s="258">
        <v>1</v>
      </c>
      <c r="D9" s="258">
        <v>2</v>
      </c>
      <c r="E9" s="258">
        <v>3</v>
      </c>
      <c r="F9" s="258">
        <v>4</v>
      </c>
      <c r="G9" s="258">
        <v>5</v>
      </c>
      <c r="H9" s="259">
        <v>6</v>
      </c>
      <c r="I9" s="260">
        <v>7</v>
      </c>
    </row>
    <row r="10" spans="1:11" ht="16.5" customHeight="1" thickTop="1">
      <c r="B10" s="261" t="s">
        <v>366</v>
      </c>
      <c r="C10" s="262">
        <v>4694160</v>
      </c>
      <c r="D10" s="262">
        <v>3654123303</v>
      </c>
      <c r="E10" s="262">
        <v>778.44029666649624</v>
      </c>
      <c r="F10" s="262">
        <v>778.48110552275512</v>
      </c>
      <c r="G10" s="263">
        <v>776.31467344939142</v>
      </c>
      <c r="H10" s="264">
        <v>99.994757887382306</v>
      </c>
      <c r="I10" s="265">
        <v>100.27380948599878</v>
      </c>
      <c r="K10" s="266"/>
    </row>
    <row r="11" spans="1:11" ht="18.75" customHeight="1">
      <c r="B11" s="261" t="s">
        <v>104</v>
      </c>
      <c r="C11" s="262">
        <v>739314</v>
      </c>
      <c r="D11" s="262">
        <v>156471899</v>
      </c>
      <c r="E11" s="262">
        <v>211.64471253080558</v>
      </c>
      <c r="F11" s="262">
        <v>211.88009737461397</v>
      </c>
      <c r="G11" s="267">
        <v>212.6401290736361</v>
      </c>
      <c r="H11" s="268">
        <v>99.888906581257515</v>
      </c>
      <c r="I11" s="269">
        <v>99.531877380263523</v>
      </c>
      <c r="K11" s="266"/>
    </row>
    <row r="12" spans="1:11" ht="17.25" customHeight="1">
      <c r="B12" s="261" t="s">
        <v>105</v>
      </c>
      <c r="C12" s="262">
        <v>104723</v>
      </c>
      <c r="D12" s="262">
        <v>35182775</v>
      </c>
      <c r="E12" s="262">
        <v>335.96034300010501</v>
      </c>
      <c r="F12" s="262">
        <v>336.39107649268033</v>
      </c>
      <c r="G12" s="267">
        <v>339.3899310142375</v>
      </c>
      <c r="H12" s="268">
        <v>99.871954542591837</v>
      </c>
      <c r="I12" s="269">
        <v>98.989484454095773</v>
      </c>
      <c r="K12" s="266"/>
    </row>
    <row r="13" spans="1:11" ht="18" customHeight="1">
      <c r="B13" s="270" t="s">
        <v>367</v>
      </c>
      <c r="C13" s="262">
        <v>3278675</v>
      </c>
      <c r="D13" s="271">
        <v>2945275403</v>
      </c>
      <c r="E13" s="262">
        <v>898.31270345490179</v>
      </c>
      <c r="F13" s="271">
        <v>898.55602007506457</v>
      </c>
      <c r="G13" s="267">
        <v>900.48109861754801</v>
      </c>
      <c r="H13" s="268">
        <v>99.972921374435572</v>
      </c>
      <c r="I13" s="269">
        <v>99.75919592693559</v>
      </c>
      <c r="K13" s="272"/>
    </row>
    <row r="14" spans="1:11" ht="13.5" customHeight="1">
      <c r="B14" s="270" t="s">
        <v>8</v>
      </c>
      <c r="C14" s="271">
        <v>1752605</v>
      </c>
      <c r="D14" s="271">
        <v>1377745040</v>
      </c>
      <c r="E14" s="271">
        <v>786.11269510243324</v>
      </c>
      <c r="F14" s="271">
        <v>786.20012577745399</v>
      </c>
      <c r="G14" s="267">
        <v>787.73870917395016</v>
      </c>
      <c r="H14" s="268">
        <v>99.988879335915357</v>
      </c>
      <c r="I14" s="269">
        <v>99.793584591872857</v>
      </c>
      <c r="K14" s="272"/>
    </row>
    <row r="15" spans="1:11" ht="13.5" customHeight="1">
      <c r="B15" s="273" t="s">
        <v>9</v>
      </c>
      <c r="C15" s="262">
        <v>11765</v>
      </c>
      <c r="D15" s="271">
        <v>10822712</v>
      </c>
      <c r="E15" s="262">
        <v>919.90752231194222</v>
      </c>
      <c r="F15" s="271">
        <v>922.53440306967821</v>
      </c>
      <c r="G15" s="267">
        <v>948.74527285196439</v>
      </c>
      <c r="H15" s="268">
        <v>99.715253897416162</v>
      </c>
      <c r="I15" s="269">
        <v>96.960432756272425</v>
      </c>
      <c r="K15" s="272"/>
    </row>
    <row r="16" spans="1:11" ht="13.5" customHeight="1">
      <c r="B16" s="270" t="s">
        <v>10</v>
      </c>
      <c r="C16" s="271">
        <v>7225</v>
      </c>
      <c r="D16" s="271">
        <v>6385998</v>
      </c>
      <c r="E16" s="271">
        <v>883.87515570934261</v>
      </c>
      <c r="F16" s="271">
        <v>886.9856084354517</v>
      </c>
      <c r="G16" s="267">
        <v>918.87330677290834</v>
      </c>
      <c r="H16" s="268">
        <v>99.649323202481767</v>
      </c>
      <c r="I16" s="269">
        <v>96.191188621369406</v>
      </c>
      <c r="K16" s="272"/>
    </row>
    <row r="17" spans="2:11" ht="13.5" customHeight="1">
      <c r="B17" s="274" t="s">
        <v>11</v>
      </c>
      <c r="C17" s="262">
        <v>107991</v>
      </c>
      <c r="D17" s="271">
        <v>67076429</v>
      </c>
      <c r="E17" s="262">
        <v>621.12980711355578</v>
      </c>
      <c r="F17" s="271">
        <v>625.09409224406886</v>
      </c>
      <c r="G17" s="267">
        <v>665.54949914705435</v>
      </c>
      <c r="H17" s="268">
        <v>99.365809854916179</v>
      </c>
      <c r="I17" s="269">
        <v>93.325861999682175</v>
      </c>
      <c r="K17" s="272"/>
    </row>
    <row r="18" spans="2:11" ht="13.5" customHeight="1">
      <c r="B18" s="270" t="s">
        <v>10</v>
      </c>
      <c r="C18" s="271">
        <v>63927</v>
      </c>
      <c r="D18" s="271">
        <v>37468949</v>
      </c>
      <c r="E18" s="271">
        <v>586.12087224490438</v>
      </c>
      <c r="F18" s="271">
        <v>589.45069836277867</v>
      </c>
      <c r="G18" s="267">
        <v>627.24900069285297</v>
      </c>
      <c r="H18" s="268">
        <v>99.435096755823167</v>
      </c>
      <c r="I18" s="269">
        <v>93.443093826770735</v>
      </c>
      <c r="K18" s="272"/>
    </row>
    <row r="19" spans="2:11" ht="13.5" customHeight="1">
      <c r="B19" s="270" t="s">
        <v>12</v>
      </c>
      <c r="C19" s="262">
        <v>750162</v>
      </c>
      <c r="D19" s="271">
        <v>417742142</v>
      </c>
      <c r="E19" s="262">
        <v>556.86923891106187</v>
      </c>
      <c r="F19" s="271">
        <v>557.6479394489279</v>
      </c>
      <c r="G19" s="267">
        <v>563.94862381927146</v>
      </c>
      <c r="H19" s="268">
        <v>99.860359828705626</v>
      </c>
      <c r="I19" s="269">
        <v>98.744675559226408</v>
      </c>
      <c r="K19" s="272"/>
    </row>
    <row r="20" spans="2:11" ht="13.5" customHeight="1">
      <c r="B20" s="270" t="s">
        <v>10</v>
      </c>
      <c r="C20" s="271">
        <v>344675</v>
      </c>
      <c r="D20" s="271">
        <v>175408852</v>
      </c>
      <c r="E20" s="271">
        <v>508.91086385725686</v>
      </c>
      <c r="F20" s="271">
        <v>509.70298522087984</v>
      </c>
      <c r="G20" s="267">
        <v>516.68465400116975</v>
      </c>
      <c r="H20" s="268">
        <v>99.844591578509252</v>
      </c>
      <c r="I20" s="269">
        <v>98.495447835790515</v>
      </c>
      <c r="K20" s="272"/>
    </row>
    <row r="21" spans="2:11" ht="13.5" customHeight="1">
      <c r="B21" s="275" t="s">
        <v>13</v>
      </c>
      <c r="C21" s="262">
        <v>37374</v>
      </c>
      <c r="D21" s="271">
        <v>21015589</v>
      </c>
      <c r="E21" s="262">
        <v>562.30505164017768</v>
      </c>
      <c r="F21" s="271">
        <v>562.857280772325</v>
      </c>
      <c r="G21" s="267">
        <v>565.56839319866913</v>
      </c>
      <c r="H21" s="268">
        <v>99.901888249293037</v>
      </c>
      <c r="I21" s="269">
        <v>99.422997890664462</v>
      </c>
      <c r="K21" s="272"/>
    </row>
    <row r="22" spans="2:11" ht="13.5" customHeight="1">
      <c r="B22" s="270" t="s">
        <v>14</v>
      </c>
      <c r="C22" s="271">
        <v>11966</v>
      </c>
      <c r="D22" s="271">
        <v>6041191</v>
      </c>
      <c r="E22" s="271">
        <v>504.86302858097946</v>
      </c>
      <c r="F22" s="271">
        <v>505.50112923462984</v>
      </c>
      <c r="G22" s="267">
        <v>507.70417822751756</v>
      </c>
      <c r="H22" s="268">
        <v>99.873768698674027</v>
      </c>
      <c r="I22" s="269">
        <v>99.440392699454023</v>
      </c>
      <c r="K22" s="272"/>
    </row>
    <row r="23" spans="2:11" ht="13.5" customHeight="1">
      <c r="B23" s="275" t="s">
        <v>15</v>
      </c>
      <c r="C23" s="262">
        <v>356217</v>
      </c>
      <c r="D23" s="271">
        <v>202970592</v>
      </c>
      <c r="E23" s="262">
        <v>569.79479362298821</v>
      </c>
      <c r="F23" s="271">
        <v>570.56097995595269</v>
      </c>
      <c r="G23" s="267">
        <v>575.07568593808639</v>
      </c>
      <c r="H23" s="268">
        <v>99.865713506552154</v>
      </c>
      <c r="I23" s="269">
        <v>99.081704818299912</v>
      </c>
      <c r="K23" s="272"/>
    </row>
    <row r="24" spans="2:11" ht="13.5" customHeight="1">
      <c r="B24" s="270" t="s">
        <v>14</v>
      </c>
      <c r="C24" s="271">
        <v>158627</v>
      </c>
      <c r="D24" s="271">
        <v>82707280</v>
      </c>
      <c r="E24" s="271">
        <v>521.39471842750606</v>
      </c>
      <c r="F24" s="271">
        <v>522.03564880068848</v>
      </c>
      <c r="G24" s="267">
        <v>526.7122904135839</v>
      </c>
      <c r="H24" s="268">
        <v>99.87722478825826</v>
      </c>
      <c r="I24" s="269">
        <v>98.990421890117204</v>
      </c>
      <c r="K24" s="272"/>
    </row>
    <row r="25" spans="2:11" ht="13.5" customHeight="1">
      <c r="B25" s="275" t="s">
        <v>16</v>
      </c>
      <c r="C25" s="262">
        <v>356571</v>
      </c>
      <c r="D25" s="271">
        <v>193755961</v>
      </c>
      <c r="E25" s="262">
        <v>543.38676168280654</v>
      </c>
      <c r="F25" s="271">
        <v>544.12884029466159</v>
      </c>
      <c r="G25" s="267">
        <v>551.1818284651697</v>
      </c>
      <c r="H25" s="268">
        <v>99.863620790353039</v>
      </c>
      <c r="I25" s="269">
        <v>98.585754032554121</v>
      </c>
      <c r="J25" s="276"/>
      <c r="K25" s="272"/>
    </row>
    <row r="26" spans="2:11" ht="13.5" customHeight="1">
      <c r="B26" s="270" t="s">
        <v>14</v>
      </c>
      <c r="C26" s="271">
        <v>174082</v>
      </c>
      <c r="D26" s="271">
        <v>86660381</v>
      </c>
      <c r="E26" s="271">
        <v>497.81356487172712</v>
      </c>
      <c r="F26" s="271">
        <v>498.67011489646723</v>
      </c>
      <c r="G26" s="267">
        <v>506.7053833127992</v>
      </c>
      <c r="H26" s="268">
        <v>99.828233134660991</v>
      </c>
      <c r="I26" s="269">
        <v>98.24516992834414</v>
      </c>
      <c r="K26" s="272"/>
    </row>
    <row r="27" spans="2:11" ht="13.5" customHeight="1">
      <c r="B27" s="270" t="s">
        <v>17</v>
      </c>
      <c r="C27" s="262">
        <v>544645</v>
      </c>
      <c r="D27" s="271">
        <v>213029473</v>
      </c>
      <c r="E27" s="262">
        <v>391.13454268376648</v>
      </c>
      <c r="F27" s="271">
        <v>391.02967302342159</v>
      </c>
      <c r="G27" s="267">
        <v>385.04131180308883</v>
      </c>
      <c r="H27" s="268">
        <v>100.02681884971389</v>
      </c>
      <c r="I27" s="269">
        <v>101.58248756533266</v>
      </c>
      <c r="K27" s="272"/>
    </row>
    <row r="28" spans="2:11" ht="13.5" customHeight="1">
      <c r="B28" s="270" t="s">
        <v>106</v>
      </c>
      <c r="C28" s="262">
        <v>922</v>
      </c>
      <c r="D28" s="262">
        <v>177144</v>
      </c>
      <c r="E28" s="262">
        <v>192.1301518438178</v>
      </c>
      <c r="F28" s="262">
        <v>192.19468085106382</v>
      </c>
      <c r="G28" s="277">
        <v>192.48548812664907</v>
      </c>
      <c r="H28" s="278">
        <v>99.966425185670971</v>
      </c>
      <c r="I28" s="279">
        <v>99.815395806567267</v>
      </c>
      <c r="K28" s="266"/>
    </row>
    <row r="29" spans="2:11" ht="13.5" customHeight="1" thickBot="1">
      <c r="B29" s="280" t="s">
        <v>10</v>
      </c>
      <c r="C29" s="281">
        <v>662</v>
      </c>
      <c r="D29" s="281">
        <v>126207</v>
      </c>
      <c r="E29" s="281">
        <v>190.64501510574019</v>
      </c>
      <c r="F29" s="281">
        <v>190.76035502958581</v>
      </c>
      <c r="G29" s="282">
        <v>191.45249406175773</v>
      </c>
      <c r="H29" s="283">
        <v>99.939536742931864</v>
      </c>
      <c r="I29" s="284">
        <v>99.578235342414985</v>
      </c>
      <c r="K29" s="272"/>
    </row>
    <row r="30" spans="2:11" ht="13.5" customHeight="1">
      <c r="B30" s="285" t="s">
        <v>107</v>
      </c>
      <c r="C30" s="277">
        <v>5721</v>
      </c>
      <c r="D30" s="277">
        <v>1346431</v>
      </c>
      <c r="E30" s="277">
        <v>235.34889005418634</v>
      </c>
      <c r="F30" s="277">
        <v>235.98140175650079</v>
      </c>
      <c r="G30" s="277">
        <v>240.49112426035504</v>
      </c>
      <c r="H30" s="286">
        <v>99.731965444053458</v>
      </c>
      <c r="I30" s="287">
        <v>97.861777967073024</v>
      </c>
      <c r="K30" s="266"/>
    </row>
    <row r="31" spans="2:11" ht="13.5" customHeight="1" thickBot="1">
      <c r="B31" s="288" t="s">
        <v>10</v>
      </c>
      <c r="C31" s="289">
        <v>4143</v>
      </c>
      <c r="D31" s="289">
        <v>745790</v>
      </c>
      <c r="E31" s="289">
        <v>180.01206854936038</v>
      </c>
      <c r="F31" s="289">
        <v>179.99904739223624</v>
      </c>
      <c r="G31" s="289">
        <v>180.93476971733543</v>
      </c>
      <c r="H31" s="290">
        <v>100.0072340144644</v>
      </c>
      <c r="I31" s="291">
        <v>99.490036564328392</v>
      </c>
      <c r="K31" s="272"/>
    </row>
    <row r="32" spans="2:11" ht="13.5" customHeight="1" thickTop="1">
      <c r="B32" s="337"/>
      <c r="C32" s="337"/>
      <c r="D32" s="337"/>
      <c r="E32" s="337"/>
      <c r="F32" s="337"/>
      <c r="G32" s="337"/>
      <c r="H32" s="337"/>
      <c r="I32" s="337"/>
      <c r="J32" s="272"/>
    </row>
    <row r="33" spans="2:11" ht="13.5" customHeight="1">
      <c r="B33" s="333"/>
      <c r="C33" s="334"/>
      <c r="D33" s="334"/>
      <c r="E33" s="334"/>
      <c r="F33" s="334"/>
      <c r="G33" s="334"/>
      <c r="H33" s="334"/>
      <c r="I33" s="334"/>
      <c r="J33" s="272"/>
    </row>
    <row r="34" spans="2:11" ht="28.5" customHeight="1">
      <c r="B34" s="333"/>
      <c r="C34" s="333"/>
      <c r="D34" s="333"/>
      <c r="E34" s="333"/>
      <c r="F34" s="333"/>
      <c r="G34" s="333"/>
      <c r="H34" s="333"/>
      <c r="I34" s="333"/>
      <c r="J34" s="272"/>
    </row>
    <row r="35" spans="2:11" ht="15.75">
      <c r="E35" s="292"/>
      <c r="F35" s="292"/>
      <c r="G35" s="292"/>
      <c r="H35" s="292"/>
      <c r="K35" s="293"/>
    </row>
    <row r="36" spans="2:11" ht="15.75">
      <c r="E36" s="292"/>
      <c r="F36" s="292"/>
      <c r="G36" s="292"/>
      <c r="H36" s="292"/>
    </row>
    <row r="37" spans="2:11" ht="15.75">
      <c r="E37" s="292"/>
      <c r="F37" s="292"/>
      <c r="G37" s="292"/>
      <c r="H37" s="292"/>
    </row>
    <row r="38" spans="2:11" ht="25.5" customHeight="1">
      <c r="E38" s="292"/>
      <c r="F38" s="292"/>
      <c r="G38" s="292"/>
      <c r="H38" s="292"/>
    </row>
    <row r="39" spans="2:11" ht="20.25" customHeight="1">
      <c r="E39" s="292" t="s">
        <v>18</v>
      </c>
      <c r="F39" s="292"/>
      <c r="G39" s="292"/>
      <c r="H39" s="292"/>
    </row>
    <row r="40" spans="2:11" ht="19.5" customHeight="1">
      <c r="E40" s="292" t="s">
        <v>18</v>
      </c>
      <c r="F40" s="294" t="s">
        <v>18</v>
      </c>
      <c r="G40" s="294"/>
      <c r="H40" s="292"/>
    </row>
    <row r="41" spans="2:11" ht="21" customHeight="1">
      <c r="E41" s="292" t="s">
        <v>18</v>
      </c>
      <c r="F41" s="292"/>
      <c r="G41" s="292"/>
      <c r="H41" s="292"/>
    </row>
    <row r="42" spans="2:11" ht="20.25" customHeight="1">
      <c r="E42" s="292" t="s">
        <v>18</v>
      </c>
      <c r="F42" s="292"/>
      <c r="G42" s="292"/>
      <c r="H42" s="292"/>
    </row>
    <row r="43" spans="2:11" ht="17.25" customHeight="1">
      <c r="E43" s="292" t="s">
        <v>18</v>
      </c>
      <c r="F43" s="292"/>
      <c r="G43" s="292"/>
      <c r="H43" s="292"/>
    </row>
    <row r="44" spans="2:11" ht="19.5" customHeight="1">
      <c r="E44" s="292" t="s">
        <v>18</v>
      </c>
      <c r="F44" s="292"/>
      <c r="G44" s="292"/>
      <c r="H44" s="292"/>
    </row>
    <row r="45" spans="2:11" ht="18" customHeight="1">
      <c r="E45" s="292" t="s">
        <v>18</v>
      </c>
      <c r="F45" s="292"/>
      <c r="G45" s="292"/>
      <c r="H45" s="292"/>
    </row>
    <row r="46" spans="2:11" ht="17.25" customHeight="1">
      <c r="E46" s="292" t="s">
        <v>18</v>
      </c>
      <c r="F46" s="292"/>
      <c r="G46" s="292"/>
      <c r="H46" s="292"/>
    </row>
    <row r="47" spans="2:11" ht="18" customHeight="1">
      <c r="E47" s="292" t="s">
        <v>18</v>
      </c>
      <c r="F47" s="292"/>
      <c r="G47" s="292"/>
      <c r="H47" s="292"/>
    </row>
    <row r="48" spans="2:11" ht="16.5" customHeight="1">
      <c r="E48" s="292" t="s">
        <v>18</v>
      </c>
      <c r="F48" s="292"/>
      <c r="G48" s="292"/>
      <c r="H48" s="292"/>
    </row>
    <row r="49" spans="6:8" ht="21" customHeight="1">
      <c r="F49" s="292"/>
      <c r="G49" s="292"/>
      <c r="H49" s="292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M58"/>
  <sheetViews>
    <sheetView zoomScaleNormal="100" workbookViewId="0">
      <selection activeCell="C4" sqref="C4:D51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8" max="8" width="10.7109375" bestFit="1" customWidth="1"/>
  </cols>
  <sheetData>
    <row r="1" spans="1:13" s="137" customFormat="1" ht="60.75" customHeight="1" thickBot="1">
      <c r="A1" s="399" t="s">
        <v>257</v>
      </c>
      <c r="B1" s="396" t="s">
        <v>130</v>
      </c>
      <c r="C1" s="401" t="s">
        <v>384</v>
      </c>
      <c r="D1" s="402"/>
      <c r="E1" s="402"/>
      <c r="F1" s="403"/>
    </row>
    <row r="2" spans="1:13" s="136" customFormat="1" ht="48.75" customHeight="1">
      <c r="A2" s="400"/>
      <c r="B2" s="397"/>
      <c r="C2" s="393" t="s">
        <v>258</v>
      </c>
      <c r="D2" s="394"/>
      <c r="E2" s="394" t="s">
        <v>259</v>
      </c>
      <c r="F2" s="395"/>
    </row>
    <row r="3" spans="1:13" ht="48.75" customHeight="1" thickBot="1">
      <c r="A3" s="400"/>
      <c r="B3" s="398"/>
      <c r="C3" s="165" t="s">
        <v>260</v>
      </c>
      <c r="D3" s="166" t="s">
        <v>261</v>
      </c>
      <c r="E3" s="166" t="s">
        <v>260</v>
      </c>
      <c r="F3" s="201" t="s">
        <v>261</v>
      </c>
    </row>
    <row r="4" spans="1:13" ht="15" customHeight="1">
      <c r="A4" s="187" t="s">
        <v>235</v>
      </c>
      <c r="B4" s="188" t="s">
        <v>262</v>
      </c>
      <c r="C4" s="167">
        <v>7515</v>
      </c>
      <c r="D4" s="168">
        <v>97.634863606121087</v>
      </c>
      <c r="E4" s="168">
        <v>1761</v>
      </c>
      <c r="F4" s="169">
        <v>89.88529244747302</v>
      </c>
      <c r="G4" s="194"/>
      <c r="J4" s="54"/>
      <c r="K4" s="54"/>
      <c r="L4" s="54"/>
      <c r="M4" s="54"/>
    </row>
    <row r="5" spans="1:13" ht="15" customHeight="1">
      <c r="A5" s="189" t="s">
        <v>236</v>
      </c>
      <c r="B5" s="190" t="s">
        <v>263</v>
      </c>
      <c r="C5" s="170">
        <v>10213</v>
      </c>
      <c r="D5" s="171">
        <v>93.841770292764124</v>
      </c>
      <c r="E5" s="171">
        <v>2737</v>
      </c>
      <c r="F5" s="172">
        <v>87.829375228352205</v>
      </c>
      <c r="G5" s="194"/>
      <c r="J5" s="54"/>
      <c r="K5" s="54"/>
      <c r="L5" s="54"/>
      <c r="M5" s="54"/>
    </row>
    <row r="6" spans="1:13" ht="15" customHeight="1">
      <c r="A6" s="189" t="s">
        <v>237</v>
      </c>
      <c r="B6" s="190" t="s">
        <v>264</v>
      </c>
      <c r="C6" s="170">
        <v>12178</v>
      </c>
      <c r="D6" s="171">
        <v>90.89193627853507</v>
      </c>
      <c r="E6" s="171">
        <v>4343</v>
      </c>
      <c r="F6" s="172">
        <v>98.061478240847336</v>
      </c>
      <c r="G6" s="194"/>
      <c r="J6" s="54"/>
      <c r="K6" s="54"/>
      <c r="L6" s="54"/>
      <c r="M6" s="54"/>
    </row>
    <row r="7" spans="1:13" ht="15" customHeight="1">
      <c r="A7" s="189" t="s">
        <v>238</v>
      </c>
      <c r="B7" s="190" t="s">
        <v>265</v>
      </c>
      <c r="C7" s="170">
        <v>14289</v>
      </c>
      <c r="D7" s="171">
        <v>95.625586115193499</v>
      </c>
      <c r="E7" s="171">
        <v>6934</v>
      </c>
      <c r="F7" s="172">
        <v>84.427891548889534</v>
      </c>
      <c r="G7" s="194"/>
      <c r="J7" s="54"/>
      <c r="K7" s="54"/>
      <c r="L7" s="54"/>
      <c r="M7" s="54"/>
    </row>
    <row r="8" spans="1:13" ht="15" customHeight="1">
      <c r="A8" s="189" t="s">
        <v>239</v>
      </c>
      <c r="B8" s="190" t="s">
        <v>266</v>
      </c>
      <c r="C8" s="170">
        <v>13377</v>
      </c>
      <c r="D8" s="171">
        <v>89.700156985871274</v>
      </c>
      <c r="E8" s="171">
        <v>3043</v>
      </c>
      <c r="F8" s="172">
        <v>86.543542556687484</v>
      </c>
      <c r="G8" s="194"/>
      <c r="J8" s="54"/>
      <c r="K8" s="54"/>
      <c r="L8" s="54"/>
      <c r="M8" s="54"/>
    </row>
    <row r="9" spans="1:13" ht="15" customHeight="1">
      <c r="A9" s="189" t="s">
        <v>240</v>
      </c>
      <c r="B9" s="190" t="s">
        <v>267</v>
      </c>
      <c r="C9" s="170">
        <v>8770</v>
      </c>
      <c r="D9" s="171">
        <v>103.12041049030786</v>
      </c>
      <c r="E9" s="171">
        <v>1992</v>
      </c>
      <c r="F9" s="172">
        <v>81.036144578313255</v>
      </c>
      <c r="G9" s="194"/>
      <c r="J9" s="54"/>
      <c r="K9" s="54"/>
      <c r="L9" s="54"/>
      <c r="M9" s="54"/>
    </row>
    <row r="10" spans="1:13" ht="15" customHeight="1">
      <c r="A10" s="189" t="s">
        <v>241</v>
      </c>
      <c r="B10" s="190" t="s">
        <v>268</v>
      </c>
      <c r="C10" s="170">
        <v>10541</v>
      </c>
      <c r="D10" s="171">
        <v>92.45745185466275</v>
      </c>
      <c r="E10" s="171">
        <v>8966</v>
      </c>
      <c r="F10" s="172">
        <v>75.310952487173765</v>
      </c>
      <c r="G10" s="194"/>
      <c r="J10" s="54"/>
      <c r="K10" s="54"/>
      <c r="L10" s="54"/>
      <c r="M10" s="54"/>
    </row>
    <row r="11" spans="1:13" ht="15" customHeight="1">
      <c r="A11" s="189" t="s">
        <v>242</v>
      </c>
      <c r="B11" s="190" t="s">
        <v>269</v>
      </c>
      <c r="C11" s="170">
        <v>6581</v>
      </c>
      <c r="D11" s="171">
        <v>86.815377602188121</v>
      </c>
      <c r="E11" s="171">
        <v>832</v>
      </c>
      <c r="F11" s="172">
        <v>91.76802884615384</v>
      </c>
      <c r="G11" s="194"/>
      <c r="J11" s="54"/>
      <c r="K11" s="54"/>
      <c r="L11" s="54"/>
      <c r="M11" s="54"/>
    </row>
    <row r="12" spans="1:13" ht="15" customHeight="1">
      <c r="A12" s="189" t="s">
        <v>243</v>
      </c>
      <c r="B12" s="190" t="s">
        <v>270</v>
      </c>
      <c r="C12" s="170">
        <v>8010</v>
      </c>
      <c r="D12" s="171">
        <v>90.744319600499381</v>
      </c>
      <c r="E12" s="171">
        <v>3668</v>
      </c>
      <c r="F12" s="172">
        <v>79.414394765539811</v>
      </c>
      <c r="G12" s="194"/>
      <c r="J12" s="54"/>
      <c r="K12" s="54"/>
      <c r="L12" s="54"/>
      <c r="M12" s="54"/>
    </row>
    <row r="13" spans="1:13" ht="15" customHeight="1">
      <c r="A13" s="189" t="s">
        <v>271</v>
      </c>
      <c r="B13" s="190" t="s">
        <v>272</v>
      </c>
      <c r="C13" s="170">
        <v>11303</v>
      </c>
      <c r="D13" s="171">
        <v>90.419534636822078</v>
      </c>
      <c r="E13" s="171">
        <v>6376</v>
      </c>
      <c r="F13" s="172">
        <v>77.16781681304893</v>
      </c>
      <c r="G13" s="194"/>
      <c r="J13" s="54"/>
      <c r="K13" s="54"/>
      <c r="L13" s="54"/>
      <c r="M13" s="54"/>
    </row>
    <row r="14" spans="1:13" ht="15" customHeight="1">
      <c r="A14" s="189" t="s">
        <v>273</v>
      </c>
      <c r="B14" s="190" t="s">
        <v>274</v>
      </c>
      <c r="C14" s="170">
        <v>7473</v>
      </c>
      <c r="D14" s="171">
        <v>93.722868995048842</v>
      </c>
      <c r="E14" s="171">
        <v>1154</v>
      </c>
      <c r="F14" s="172">
        <v>100.11871750433275</v>
      </c>
      <c r="G14" s="194"/>
      <c r="J14" s="54"/>
      <c r="K14" s="54"/>
      <c r="L14" s="54"/>
      <c r="M14" s="54"/>
    </row>
    <row r="15" spans="1:13" ht="15" customHeight="1">
      <c r="A15" s="189" t="s">
        <v>275</v>
      </c>
      <c r="B15" s="190" t="s">
        <v>276</v>
      </c>
      <c r="C15" s="170">
        <v>10056</v>
      </c>
      <c r="D15" s="171">
        <v>90.613365155131262</v>
      </c>
      <c r="E15" s="171">
        <v>3320</v>
      </c>
      <c r="F15" s="172">
        <v>75.230120481927713</v>
      </c>
      <c r="G15" s="194"/>
      <c r="J15" s="54"/>
      <c r="K15" s="54"/>
      <c r="L15" s="54"/>
      <c r="M15" s="54"/>
    </row>
    <row r="16" spans="1:13" ht="15" customHeight="1">
      <c r="A16" s="189" t="s">
        <v>277</v>
      </c>
      <c r="B16" s="190" t="s">
        <v>278</v>
      </c>
      <c r="C16" s="170">
        <v>14321</v>
      </c>
      <c r="D16" s="171">
        <v>94.498847845820819</v>
      </c>
      <c r="E16" s="171">
        <v>2391</v>
      </c>
      <c r="F16" s="172">
        <v>95.982015892931827</v>
      </c>
      <c r="G16" s="194"/>
      <c r="J16" s="54"/>
      <c r="K16" s="54"/>
      <c r="L16" s="54"/>
      <c r="M16" s="54"/>
    </row>
    <row r="17" spans="1:13" ht="15" customHeight="1">
      <c r="A17" s="189" t="s">
        <v>279</v>
      </c>
      <c r="B17" s="190" t="s">
        <v>280</v>
      </c>
      <c r="C17" s="170">
        <v>4314</v>
      </c>
      <c r="D17" s="171">
        <v>92.547287899860919</v>
      </c>
      <c r="E17" s="171">
        <v>1036</v>
      </c>
      <c r="F17" s="172">
        <v>90.208494208494201</v>
      </c>
      <c r="G17" s="194"/>
      <c r="J17" s="54"/>
      <c r="K17" s="54"/>
      <c r="L17" s="54"/>
      <c r="M17" s="54"/>
    </row>
    <row r="18" spans="1:13" ht="15" customHeight="1">
      <c r="A18" s="189" t="s">
        <v>281</v>
      </c>
      <c r="B18" s="190" t="s">
        <v>282</v>
      </c>
      <c r="C18" s="170">
        <v>11446</v>
      </c>
      <c r="D18" s="171">
        <v>98.852961733356636</v>
      </c>
      <c r="E18" s="171">
        <v>4571</v>
      </c>
      <c r="F18" s="172">
        <v>87.026033690658494</v>
      </c>
      <c r="G18" s="194"/>
      <c r="J18" s="54"/>
      <c r="K18" s="54"/>
      <c r="L18" s="54"/>
      <c r="M18" s="54"/>
    </row>
    <row r="19" spans="1:13" ht="15" customHeight="1">
      <c r="A19" s="189" t="s">
        <v>283</v>
      </c>
      <c r="B19" s="190" t="s">
        <v>284</v>
      </c>
      <c r="C19" s="170">
        <v>14789</v>
      </c>
      <c r="D19" s="171">
        <v>85.308472513354516</v>
      </c>
      <c r="E19" s="171">
        <v>11033</v>
      </c>
      <c r="F19" s="172">
        <v>72.28233481374059</v>
      </c>
      <c r="G19" s="194"/>
      <c r="J19" s="54"/>
      <c r="K19" s="54"/>
      <c r="L19" s="54"/>
      <c r="M19" s="54"/>
    </row>
    <row r="20" spans="1:13" ht="15" customHeight="1">
      <c r="A20" s="189" t="s">
        <v>285</v>
      </c>
      <c r="B20" s="190" t="s">
        <v>286</v>
      </c>
      <c r="C20" s="170">
        <v>11782</v>
      </c>
      <c r="D20" s="171">
        <v>94.617382447801731</v>
      </c>
      <c r="E20" s="171">
        <v>5992</v>
      </c>
      <c r="F20" s="172">
        <v>85.283878504672899</v>
      </c>
      <c r="G20" s="194"/>
      <c r="J20" s="54"/>
      <c r="K20" s="54"/>
      <c r="L20" s="54"/>
      <c r="M20" s="54"/>
    </row>
    <row r="21" spans="1:13" ht="15" customHeight="1">
      <c r="A21" s="189" t="s">
        <v>287</v>
      </c>
      <c r="B21" s="190" t="s">
        <v>288</v>
      </c>
      <c r="C21" s="170">
        <v>7036</v>
      </c>
      <c r="D21" s="171">
        <v>93.80869812393405</v>
      </c>
      <c r="E21" s="171">
        <v>2548</v>
      </c>
      <c r="F21" s="172">
        <v>107.93131868131869</v>
      </c>
      <c r="G21" s="194"/>
      <c r="J21" s="54"/>
      <c r="K21" s="54"/>
      <c r="L21" s="54"/>
      <c r="M21" s="54"/>
    </row>
    <row r="22" spans="1:13" ht="15" customHeight="1">
      <c r="A22" s="189" t="s">
        <v>289</v>
      </c>
      <c r="B22" s="190" t="s">
        <v>290</v>
      </c>
      <c r="C22" s="170">
        <v>6846</v>
      </c>
      <c r="D22" s="171">
        <v>96.510517090271691</v>
      </c>
      <c r="E22" s="171">
        <v>1488</v>
      </c>
      <c r="F22" s="172">
        <v>96.006720430107521</v>
      </c>
      <c r="G22" s="194"/>
      <c r="J22" s="54"/>
      <c r="K22" s="54"/>
      <c r="L22" s="54"/>
      <c r="M22" s="54"/>
    </row>
    <row r="23" spans="1:13" ht="15" customHeight="1">
      <c r="A23" s="189" t="s">
        <v>291</v>
      </c>
      <c r="B23" s="190" t="s">
        <v>292</v>
      </c>
      <c r="C23" s="170">
        <v>7421</v>
      </c>
      <c r="D23" s="171">
        <v>91.40493194987198</v>
      </c>
      <c r="E23" s="171">
        <v>1365</v>
      </c>
      <c r="F23" s="172">
        <v>99.579487179487174</v>
      </c>
      <c r="G23" s="194"/>
      <c r="J23" s="54"/>
      <c r="K23" s="54"/>
      <c r="L23" s="54"/>
      <c r="M23" s="54"/>
    </row>
    <row r="24" spans="1:13" ht="15" customHeight="1">
      <c r="A24" s="189" t="s">
        <v>293</v>
      </c>
      <c r="B24" s="190" t="s">
        <v>294</v>
      </c>
      <c r="C24" s="170">
        <v>6639</v>
      </c>
      <c r="D24" s="171">
        <v>85.809609881006182</v>
      </c>
      <c r="E24" s="171">
        <v>3784</v>
      </c>
      <c r="F24" s="172">
        <v>76.127906976744185</v>
      </c>
      <c r="G24" s="194"/>
      <c r="J24" s="54"/>
      <c r="K24" s="54"/>
      <c r="L24" s="54"/>
      <c r="M24" s="54"/>
    </row>
    <row r="25" spans="1:13" ht="15" customHeight="1">
      <c r="A25" s="189" t="s">
        <v>295</v>
      </c>
      <c r="B25" s="190" t="s">
        <v>296</v>
      </c>
      <c r="C25" s="170">
        <v>15375</v>
      </c>
      <c r="D25" s="171">
        <v>95.818536585365848</v>
      </c>
      <c r="E25" s="171">
        <v>10505</v>
      </c>
      <c r="F25" s="172">
        <v>75.751546882436941</v>
      </c>
      <c r="G25" s="194"/>
      <c r="J25" s="54"/>
      <c r="K25" s="54"/>
      <c r="L25" s="54"/>
      <c r="M25" s="54"/>
    </row>
    <row r="26" spans="1:13" ht="15" customHeight="1">
      <c r="A26" s="189" t="s">
        <v>297</v>
      </c>
      <c r="B26" s="190" t="s">
        <v>298</v>
      </c>
      <c r="C26" s="170">
        <v>8165</v>
      </c>
      <c r="D26" s="171">
        <v>91.376117575015314</v>
      </c>
      <c r="E26" s="171">
        <v>5075</v>
      </c>
      <c r="F26" s="172">
        <v>83.113103448275865</v>
      </c>
      <c r="G26" s="194"/>
      <c r="J26" s="54"/>
      <c r="K26" s="54"/>
      <c r="L26" s="54"/>
      <c r="M26" s="54"/>
    </row>
    <row r="27" spans="1:13" ht="15" customHeight="1">
      <c r="A27" s="189" t="s">
        <v>299</v>
      </c>
      <c r="B27" s="190" t="s">
        <v>300</v>
      </c>
      <c r="C27" s="170">
        <v>12656</v>
      </c>
      <c r="D27" s="171">
        <v>97.496602402022759</v>
      </c>
      <c r="E27" s="171">
        <v>2612</v>
      </c>
      <c r="F27" s="172">
        <v>89.727411944869829</v>
      </c>
      <c r="G27" s="194"/>
      <c r="J27" s="54"/>
      <c r="K27" s="54"/>
      <c r="L27" s="54"/>
      <c r="M27" s="54"/>
    </row>
    <row r="28" spans="1:13" ht="15" customHeight="1">
      <c r="A28" s="189" t="s">
        <v>301</v>
      </c>
      <c r="B28" s="190" t="s">
        <v>302</v>
      </c>
      <c r="C28" s="170">
        <v>6736</v>
      </c>
      <c r="D28" s="171">
        <v>91.670724465558195</v>
      </c>
      <c r="E28" s="171">
        <v>3749</v>
      </c>
      <c r="F28" s="172">
        <v>92.340357428647636</v>
      </c>
      <c r="G28" s="194"/>
      <c r="J28" s="54"/>
      <c r="K28" s="54"/>
      <c r="L28" s="54"/>
      <c r="M28" s="54"/>
    </row>
    <row r="29" spans="1:13" ht="15" customHeight="1">
      <c r="A29" s="189" t="s">
        <v>303</v>
      </c>
      <c r="B29" s="190" t="s">
        <v>304</v>
      </c>
      <c r="C29" s="170">
        <v>11714</v>
      </c>
      <c r="D29" s="171">
        <v>89.523561550281713</v>
      </c>
      <c r="E29" s="171">
        <v>4487</v>
      </c>
      <c r="F29" s="172">
        <v>78.479830621796296</v>
      </c>
      <c r="G29" s="194"/>
      <c r="J29" s="54"/>
      <c r="K29" s="54"/>
      <c r="L29" s="54"/>
      <c r="M29" s="54"/>
    </row>
    <row r="30" spans="1:13" ht="15" customHeight="1">
      <c r="A30" s="189" t="s">
        <v>305</v>
      </c>
      <c r="B30" s="190" t="s">
        <v>306</v>
      </c>
      <c r="C30" s="170">
        <v>11770</v>
      </c>
      <c r="D30" s="171">
        <v>95.914273576890395</v>
      </c>
      <c r="E30" s="171">
        <v>5914</v>
      </c>
      <c r="F30" s="172">
        <v>85.725735542779844</v>
      </c>
      <c r="G30" s="194"/>
      <c r="J30" s="54"/>
      <c r="K30" s="54"/>
      <c r="L30" s="54"/>
      <c r="M30" s="54"/>
    </row>
    <row r="31" spans="1:13" ht="15" customHeight="1">
      <c r="A31" s="189" t="s">
        <v>307</v>
      </c>
      <c r="B31" s="190" t="s">
        <v>308</v>
      </c>
      <c r="C31" s="170">
        <v>11974</v>
      </c>
      <c r="D31" s="171">
        <v>87.161182562218144</v>
      </c>
      <c r="E31" s="171">
        <v>10825</v>
      </c>
      <c r="F31" s="172">
        <v>83.666143187066979</v>
      </c>
      <c r="G31" s="194"/>
      <c r="J31" s="54"/>
      <c r="K31" s="54"/>
      <c r="L31" s="54"/>
      <c r="M31" s="54"/>
    </row>
    <row r="32" spans="1:13" ht="15" customHeight="1">
      <c r="A32" s="189" t="s">
        <v>309</v>
      </c>
      <c r="B32" s="190" t="s">
        <v>310</v>
      </c>
      <c r="C32" s="170">
        <v>13243</v>
      </c>
      <c r="D32" s="171">
        <v>89.744393264366082</v>
      </c>
      <c r="E32" s="171">
        <v>3747</v>
      </c>
      <c r="F32" s="172">
        <v>91.262343207899647</v>
      </c>
      <c r="G32" s="194"/>
      <c r="J32" s="54"/>
      <c r="K32" s="54"/>
      <c r="L32" s="54"/>
      <c r="M32" s="54"/>
    </row>
    <row r="33" spans="1:13" ht="15" customHeight="1">
      <c r="A33" s="189" t="s">
        <v>311</v>
      </c>
      <c r="B33" s="190" t="s">
        <v>312</v>
      </c>
      <c r="C33" s="170">
        <v>9354</v>
      </c>
      <c r="D33" s="171">
        <v>90.522236476373749</v>
      </c>
      <c r="E33" s="171">
        <v>2238</v>
      </c>
      <c r="F33" s="172">
        <v>84.530384271671139</v>
      </c>
      <c r="G33" s="194"/>
      <c r="J33" s="54"/>
      <c r="K33" s="54"/>
      <c r="L33" s="54"/>
      <c r="M33" s="54"/>
    </row>
    <row r="34" spans="1:13" ht="15" customHeight="1">
      <c r="A34" s="189" t="s">
        <v>313</v>
      </c>
      <c r="B34" s="190" t="s">
        <v>314</v>
      </c>
      <c r="C34" s="170">
        <v>5583</v>
      </c>
      <c r="D34" s="171">
        <v>88.155113738133622</v>
      </c>
      <c r="E34" s="171">
        <v>2398</v>
      </c>
      <c r="F34" s="172">
        <v>80.643869891576315</v>
      </c>
      <c r="G34" s="194"/>
      <c r="J34" s="54"/>
      <c r="K34" s="54"/>
      <c r="L34" s="54"/>
      <c r="M34" s="54"/>
    </row>
    <row r="35" spans="1:13" ht="15" customHeight="1">
      <c r="A35" s="189" t="s">
        <v>315</v>
      </c>
      <c r="B35" s="190" t="s">
        <v>316</v>
      </c>
      <c r="C35" s="170">
        <v>6972</v>
      </c>
      <c r="D35" s="171">
        <v>99.206110154905332</v>
      </c>
      <c r="E35" s="171">
        <v>1514</v>
      </c>
      <c r="F35" s="172">
        <v>88.03698811096433</v>
      </c>
      <c r="G35" s="194"/>
      <c r="J35" s="54"/>
      <c r="K35" s="54"/>
      <c r="L35" s="54"/>
      <c r="M35" s="54"/>
    </row>
    <row r="36" spans="1:13" ht="15" customHeight="1">
      <c r="A36" s="189" t="s">
        <v>317</v>
      </c>
      <c r="B36" s="190" t="s">
        <v>318</v>
      </c>
      <c r="C36" s="170">
        <v>17497</v>
      </c>
      <c r="D36" s="171">
        <v>99.328513459450193</v>
      </c>
      <c r="E36" s="171">
        <v>7900</v>
      </c>
      <c r="F36" s="172">
        <v>79.491012658227845</v>
      </c>
      <c r="G36" s="194"/>
      <c r="J36" s="54"/>
      <c r="K36" s="54"/>
      <c r="L36" s="54"/>
      <c r="M36" s="54"/>
    </row>
    <row r="37" spans="1:13" ht="15" customHeight="1">
      <c r="A37" s="189" t="s">
        <v>319</v>
      </c>
      <c r="B37" s="190" t="s">
        <v>320</v>
      </c>
      <c r="C37" s="170">
        <v>9958</v>
      </c>
      <c r="D37" s="171">
        <v>84.253062864028919</v>
      </c>
      <c r="E37" s="171">
        <v>9315</v>
      </c>
      <c r="F37" s="172">
        <v>74.234031132581862</v>
      </c>
      <c r="G37" s="194"/>
      <c r="J37" s="54"/>
      <c r="K37" s="54"/>
      <c r="L37" s="54"/>
      <c r="M37" s="54"/>
    </row>
    <row r="38" spans="1:13" ht="15" customHeight="1">
      <c r="A38" s="189" t="s">
        <v>321</v>
      </c>
      <c r="B38" s="190" t="s">
        <v>322</v>
      </c>
      <c r="C38" s="170">
        <v>10941</v>
      </c>
      <c r="D38" s="171">
        <v>93.677451786856778</v>
      </c>
      <c r="E38" s="171">
        <v>2644</v>
      </c>
      <c r="F38" s="172">
        <v>90.398260211800306</v>
      </c>
      <c r="G38" s="194"/>
      <c r="J38" s="54"/>
      <c r="K38" s="54"/>
      <c r="L38" s="54"/>
      <c r="M38" s="54"/>
    </row>
    <row r="39" spans="1:13" ht="15" customHeight="1">
      <c r="A39" s="189" t="s">
        <v>323</v>
      </c>
      <c r="B39" s="190" t="s">
        <v>324</v>
      </c>
      <c r="C39" s="170">
        <v>5625</v>
      </c>
      <c r="D39" s="171">
        <v>91.113066666666668</v>
      </c>
      <c r="E39" s="171">
        <v>1714</v>
      </c>
      <c r="F39" s="172">
        <v>93.720536756126023</v>
      </c>
      <c r="G39" s="194"/>
      <c r="J39" s="54"/>
      <c r="K39" s="54"/>
      <c r="L39" s="54"/>
      <c r="M39" s="54"/>
    </row>
    <row r="40" spans="1:13" ht="15" customHeight="1">
      <c r="A40" s="189" t="s">
        <v>325</v>
      </c>
      <c r="B40" s="190" t="s">
        <v>326</v>
      </c>
      <c r="C40" s="170">
        <v>10033</v>
      </c>
      <c r="D40" s="171">
        <v>94.449117910894046</v>
      </c>
      <c r="E40" s="171">
        <v>8110</v>
      </c>
      <c r="F40" s="172">
        <v>83.682860665844643</v>
      </c>
      <c r="G40" s="194"/>
      <c r="J40" s="54"/>
      <c r="K40" s="54"/>
      <c r="L40" s="54"/>
      <c r="M40" s="54"/>
    </row>
    <row r="41" spans="1:13" ht="15" customHeight="1">
      <c r="A41" s="189" t="s">
        <v>327</v>
      </c>
      <c r="B41" s="190" t="s">
        <v>328</v>
      </c>
      <c r="C41" s="170">
        <v>10810</v>
      </c>
      <c r="D41" s="171">
        <v>92.249953746530991</v>
      </c>
      <c r="E41" s="171">
        <v>5616</v>
      </c>
      <c r="F41" s="172">
        <v>99.180377492877497</v>
      </c>
      <c r="G41" s="194"/>
      <c r="J41" s="54"/>
      <c r="K41" s="54"/>
      <c r="L41" s="54"/>
      <c r="M41" s="54"/>
    </row>
    <row r="42" spans="1:13" ht="15" customHeight="1">
      <c r="A42" s="189" t="s">
        <v>329</v>
      </c>
      <c r="B42" s="190" t="s">
        <v>330</v>
      </c>
      <c r="C42" s="170">
        <v>11052</v>
      </c>
      <c r="D42" s="171">
        <v>102.43693449149475</v>
      </c>
      <c r="E42" s="171">
        <v>4793</v>
      </c>
      <c r="F42" s="172">
        <v>83.589609847694561</v>
      </c>
      <c r="G42" s="194"/>
      <c r="J42" s="54"/>
      <c r="K42" s="54"/>
      <c r="L42" s="54"/>
      <c r="M42" s="54"/>
    </row>
    <row r="43" spans="1:13" ht="15" customHeight="1">
      <c r="A43" s="189" t="s">
        <v>331</v>
      </c>
      <c r="B43" s="190" t="s">
        <v>332</v>
      </c>
      <c r="C43" s="170">
        <v>7756</v>
      </c>
      <c r="D43" s="171">
        <v>91.290355853532745</v>
      </c>
      <c r="E43" s="171">
        <v>4024</v>
      </c>
      <c r="F43" s="172">
        <v>81.935884691848912</v>
      </c>
      <c r="G43" s="194"/>
      <c r="J43" s="54"/>
      <c r="K43" s="54"/>
      <c r="L43" s="54"/>
      <c r="M43" s="54"/>
    </row>
    <row r="44" spans="1:13" ht="15" customHeight="1">
      <c r="A44" s="189" t="s">
        <v>333</v>
      </c>
      <c r="B44" s="190" t="s">
        <v>334</v>
      </c>
      <c r="C44" s="170">
        <v>2127</v>
      </c>
      <c r="D44" s="171">
        <v>86.026798307475318</v>
      </c>
      <c r="E44" s="171">
        <v>45</v>
      </c>
      <c r="F44" s="172">
        <v>128.35555555555555</v>
      </c>
      <c r="G44" s="194"/>
      <c r="J44" s="54"/>
      <c r="K44" s="54"/>
      <c r="L44" s="54"/>
      <c r="M44" s="54"/>
    </row>
    <row r="45" spans="1:13" ht="15" customHeight="1">
      <c r="A45" s="189" t="s">
        <v>335</v>
      </c>
      <c r="B45" s="190" t="s">
        <v>336</v>
      </c>
      <c r="C45" s="170">
        <v>3340</v>
      </c>
      <c r="D45" s="171">
        <v>79.425149700598809</v>
      </c>
      <c r="E45" s="171">
        <v>119</v>
      </c>
      <c r="F45" s="172">
        <v>111.77310924369748</v>
      </c>
      <c r="G45" s="194"/>
      <c r="J45" s="54"/>
      <c r="K45" s="54"/>
      <c r="L45" s="54"/>
      <c r="M45" s="54"/>
    </row>
    <row r="46" spans="1:13" ht="15" customHeight="1">
      <c r="A46" s="189" t="s">
        <v>337</v>
      </c>
      <c r="B46" s="190" t="s">
        <v>338</v>
      </c>
      <c r="C46" s="170">
        <v>3236</v>
      </c>
      <c r="D46" s="171">
        <v>79.063658838071689</v>
      </c>
      <c r="E46" s="171">
        <v>94</v>
      </c>
      <c r="F46" s="172">
        <v>116.47872340425532</v>
      </c>
      <c r="G46" s="194"/>
      <c r="J46" s="54"/>
      <c r="K46" s="54"/>
      <c r="L46" s="54"/>
      <c r="M46" s="54"/>
    </row>
    <row r="47" spans="1:13" ht="15" customHeight="1">
      <c r="A47" s="189" t="s">
        <v>339</v>
      </c>
      <c r="B47" s="190" t="s">
        <v>340</v>
      </c>
      <c r="C47" s="170">
        <v>2445</v>
      </c>
      <c r="D47" s="171">
        <v>78.767280163599182</v>
      </c>
      <c r="E47" s="171">
        <v>106</v>
      </c>
      <c r="F47" s="172">
        <v>125.17924528301887</v>
      </c>
      <c r="G47" s="194"/>
      <c r="J47" s="54"/>
      <c r="K47" s="54"/>
      <c r="L47" s="54"/>
      <c r="M47" s="54"/>
    </row>
    <row r="48" spans="1:13" ht="15" customHeight="1">
      <c r="A48" s="189" t="s">
        <v>341</v>
      </c>
      <c r="B48" s="190" t="s">
        <v>342</v>
      </c>
      <c r="C48" s="170">
        <v>2974</v>
      </c>
      <c r="D48" s="171">
        <v>81.110289172831202</v>
      </c>
      <c r="E48" s="171">
        <v>82</v>
      </c>
      <c r="F48" s="172">
        <v>121.08536585365853</v>
      </c>
      <c r="G48" s="194"/>
      <c r="J48" s="54"/>
      <c r="K48" s="54"/>
      <c r="L48" s="54"/>
      <c r="M48" s="54"/>
    </row>
    <row r="49" spans="1:13" ht="15" customHeight="1">
      <c r="A49" s="189" t="s">
        <v>343</v>
      </c>
      <c r="B49" s="190" t="s">
        <v>344</v>
      </c>
      <c r="C49" s="170">
        <v>2630</v>
      </c>
      <c r="D49" s="171">
        <v>79.526615969581755</v>
      </c>
      <c r="E49" s="171">
        <v>57</v>
      </c>
      <c r="F49" s="172">
        <v>116.29824561403508</v>
      </c>
      <c r="G49" s="194"/>
      <c r="J49" s="54"/>
      <c r="K49" s="54"/>
      <c r="L49" s="54"/>
      <c r="M49" s="54"/>
    </row>
    <row r="50" spans="1:13" ht="15" customHeight="1" thickBot="1">
      <c r="A50" s="191" t="s">
        <v>345</v>
      </c>
      <c r="B50" s="192" t="s">
        <v>346</v>
      </c>
      <c r="C50" s="173">
        <v>5703</v>
      </c>
      <c r="D50" s="174">
        <v>85.55163948798878</v>
      </c>
      <c r="E50" s="174">
        <v>2210</v>
      </c>
      <c r="F50" s="175">
        <v>114.09004524886878</v>
      </c>
      <c r="G50" s="194"/>
      <c r="J50" s="54"/>
      <c r="K50" s="54"/>
      <c r="L50" s="54"/>
      <c r="M50" s="54"/>
    </row>
    <row r="51" spans="1:13" s="179" customFormat="1" ht="20.25" customHeight="1" thickBot="1">
      <c r="A51" s="391" t="s">
        <v>347</v>
      </c>
      <c r="B51" s="392"/>
      <c r="C51" s="176">
        <v>424569</v>
      </c>
      <c r="D51" s="177">
        <v>92.448311110797064</v>
      </c>
      <c r="E51" s="177">
        <v>179227</v>
      </c>
      <c r="F51" s="178">
        <v>83.826371026686829</v>
      </c>
      <c r="J51" s="54"/>
      <c r="K51" s="54"/>
      <c r="L51" s="54"/>
      <c r="M51" s="54"/>
    </row>
    <row r="53" spans="1:13">
      <c r="E53" s="54"/>
    </row>
    <row r="54" spans="1:13">
      <c r="C54" s="54"/>
    </row>
    <row r="58" spans="1:13">
      <c r="F58" s="54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4" t="s">
        <v>108</v>
      </c>
      <c r="B1" s="14"/>
      <c r="C1" s="14"/>
      <c r="D1" s="14"/>
      <c r="E1" s="14"/>
      <c r="F1" s="14"/>
      <c r="G1" s="14"/>
      <c r="H1" s="14"/>
    </row>
    <row r="2" spans="1:9" ht="15.75">
      <c r="A2" s="338" t="s">
        <v>370</v>
      </c>
      <c r="B2" s="338"/>
      <c r="C2" s="338"/>
      <c r="D2" s="338"/>
      <c r="E2" s="338"/>
      <c r="F2" s="338"/>
      <c r="G2" s="338"/>
      <c r="H2" s="338"/>
      <c r="I2" s="338"/>
    </row>
    <row r="3" spans="1:9" ht="15.75">
      <c r="A3" s="57" t="s">
        <v>109</v>
      </c>
      <c r="B3" s="12"/>
      <c r="C3" s="12"/>
      <c r="D3" s="12"/>
      <c r="E3" s="12"/>
      <c r="F3" s="12"/>
      <c r="G3" s="12"/>
      <c r="H3" s="12"/>
    </row>
    <row r="4" spans="1:9" ht="16.5" thickBot="1">
      <c r="A4" s="15" t="s">
        <v>378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209" t="s">
        <v>19</v>
      </c>
      <c r="B5" s="210" t="s">
        <v>20</v>
      </c>
      <c r="C5" s="211" t="s">
        <v>21</v>
      </c>
      <c r="D5" s="211" t="s">
        <v>22</v>
      </c>
      <c r="E5" s="211" t="s">
        <v>23</v>
      </c>
      <c r="F5" s="211" t="s">
        <v>110</v>
      </c>
      <c r="G5" s="210" t="s">
        <v>24</v>
      </c>
      <c r="H5" s="212" t="s">
        <v>25</v>
      </c>
    </row>
    <row r="6" spans="1:9" ht="17.25" thickTop="1" thickBot="1">
      <c r="A6" s="68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69">
        <v>7</v>
      </c>
    </row>
    <row r="7" spans="1:9" ht="13.5" thickTop="1">
      <c r="A7" s="213" t="s">
        <v>111</v>
      </c>
      <c r="B7" s="70">
        <v>597477</v>
      </c>
      <c r="C7" s="71">
        <v>187794185</v>
      </c>
      <c r="D7" s="70">
        <v>314.31199025234446</v>
      </c>
      <c r="E7" s="71">
        <v>314.15327434393413</v>
      </c>
      <c r="F7" s="71">
        <v>311.99150023902246</v>
      </c>
      <c r="G7" s="72">
        <v>100.05052180619214</v>
      </c>
      <c r="H7" s="73">
        <v>100.74376706145655</v>
      </c>
    </row>
    <row r="8" spans="1:9" ht="15.75">
      <c r="A8" s="214" t="s">
        <v>26</v>
      </c>
      <c r="B8" s="74">
        <v>535740</v>
      </c>
      <c r="C8" s="75">
        <v>178330752</v>
      </c>
      <c r="D8" s="74">
        <v>332.86809273154887</v>
      </c>
      <c r="E8" s="75">
        <v>332.77605413248136</v>
      </c>
      <c r="F8" s="75">
        <v>331.32339633369412</v>
      </c>
      <c r="G8" s="76">
        <v>100.02765781910223</v>
      </c>
      <c r="H8" s="77">
        <v>100.46622013867655</v>
      </c>
    </row>
    <row r="9" spans="1:9" ht="15.75">
      <c r="A9" s="214" t="s">
        <v>27</v>
      </c>
      <c r="B9" s="78">
        <v>476132</v>
      </c>
      <c r="C9" s="75">
        <v>158381563</v>
      </c>
      <c r="D9" s="78">
        <v>332.64213075365655</v>
      </c>
      <c r="E9" s="75">
        <v>332.54842704513368</v>
      </c>
      <c r="F9" s="75">
        <v>331.04426019122354</v>
      </c>
      <c r="G9" s="76">
        <v>100.0281774625595</v>
      </c>
      <c r="H9" s="77">
        <v>100.482675809425</v>
      </c>
      <c r="I9" s="16"/>
    </row>
    <row r="10" spans="1:9" ht="15.75">
      <c r="A10" s="214" t="s">
        <v>28</v>
      </c>
      <c r="B10" s="70">
        <v>7356</v>
      </c>
      <c r="C10" s="75">
        <v>1543535</v>
      </c>
      <c r="D10" s="70">
        <v>209.83346927678085</v>
      </c>
      <c r="E10" s="75">
        <v>209.8838801343322</v>
      </c>
      <c r="F10" s="75">
        <v>220.83980216279656</v>
      </c>
      <c r="G10" s="76">
        <v>99.975981548692971</v>
      </c>
      <c r="H10" s="77">
        <v>95.016146193654819</v>
      </c>
    </row>
    <row r="11" spans="1:9" ht="15.75">
      <c r="A11" s="214" t="s">
        <v>27</v>
      </c>
      <c r="B11" s="79">
        <v>5349</v>
      </c>
      <c r="C11" s="75">
        <v>1194491</v>
      </c>
      <c r="D11" s="79">
        <v>223.31108618433353</v>
      </c>
      <c r="E11" s="75">
        <v>222.83588390501319</v>
      </c>
      <c r="F11" s="75">
        <v>232.63541440069611</v>
      </c>
      <c r="G11" s="76">
        <v>100.21325213470686</v>
      </c>
      <c r="H11" s="77">
        <v>95.991870695876869</v>
      </c>
    </row>
    <row r="12" spans="1:9" ht="15.75">
      <c r="A12" s="215" t="s">
        <v>29</v>
      </c>
      <c r="B12" s="70">
        <v>852</v>
      </c>
      <c r="C12" s="75">
        <v>150306</v>
      </c>
      <c r="D12" s="70">
        <v>176.41549295774647</v>
      </c>
      <c r="E12" s="75">
        <v>177.48226164079821</v>
      </c>
      <c r="F12" s="75">
        <v>182.76942567567568</v>
      </c>
      <c r="G12" s="76">
        <v>99.398943492611807</v>
      </c>
      <c r="H12" s="77">
        <v>96.523525368403654</v>
      </c>
    </row>
    <row r="13" spans="1:9" ht="15.75">
      <c r="A13" s="214" t="s">
        <v>30</v>
      </c>
      <c r="B13" s="79">
        <v>458</v>
      </c>
      <c r="C13" s="75">
        <v>86114</v>
      </c>
      <c r="D13" s="79">
        <v>188.02183406113537</v>
      </c>
      <c r="E13" s="75">
        <v>189.15737051792829</v>
      </c>
      <c r="F13" s="75">
        <v>196.4533527696793</v>
      </c>
      <c r="G13" s="76">
        <v>99.399686909537948</v>
      </c>
      <c r="H13" s="77">
        <v>95.708131935814293</v>
      </c>
    </row>
    <row r="14" spans="1:9" ht="15.75">
      <c r="A14" s="215" t="s">
        <v>31</v>
      </c>
      <c r="B14" s="70">
        <v>6504</v>
      </c>
      <c r="C14" s="75">
        <v>1393229</v>
      </c>
      <c r="D14" s="70">
        <v>214.21110086100862</v>
      </c>
      <c r="E14" s="75">
        <v>214.15672514619882</v>
      </c>
      <c r="F14" s="75">
        <v>225.03480688692414</v>
      </c>
      <c r="G14" s="76">
        <v>100.02539061744275</v>
      </c>
      <c r="H14" s="77">
        <v>95.190208050190989</v>
      </c>
    </row>
    <row r="15" spans="1:9" ht="15.75">
      <c r="A15" s="214" t="s">
        <v>30</v>
      </c>
      <c r="B15" s="79">
        <v>4891</v>
      </c>
      <c r="C15" s="75">
        <v>1108377</v>
      </c>
      <c r="D15" s="79">
        <v>226.61562052749949</v>
      </c>
      <c r="E15" s="75">
        <v>226.09781979548524</v>
      </c>
      <c r="F15" s="75">
        <v>235.55277385989658</v>
      </c>
      <c r="G15" s="76">
        <v>100.22901624282916</v>
      </c>
      <c r="H15" s="77">
        <v>96.205880667016558</v>
      </c>
    </row>
    <row r="16" spans="1:9" ht="16.5" thickBot="1">
      <c r="A16" s="216" t="s">
        <v>32</v>
      </c>
      <c r="B16" s="80">
        <v>54381</v>
      </c>
      <c r="C16" s="81">
        <v>7919898</v>
      </c>
      <c r="D16" s="80">
        <v>145.63722623710487</v>
      </c>
      <c r="E16" s="81">
        <v>145.56372835537371</v>
      </c>
      <c r="F16" s="81">
        <v>144.76838084621565</v>
      </c>
      <c r="G16" s="82">
        <v>100.05049189283727</v>
      </c>
      <c r="H16" s="83">
        <v>100.60016240135488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58"/>
      <c r="B18" s="58"/>
      <c r="C18" s="58"/>
      <c r="D18" s="12"/>
      <c r="E18" s="12"/>
      <c r="F18" s="59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3"/>
  <sheetViews>
    <sheetView zoomScaleNormal="100" workbookViewId="0">
      <selection activeCell="B8" sqref="B8:F27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60"/>
      <c r="B1" s="61"/>
      <c r="C1" s="2"/>
      <c r="D1" s="3"/>
    </row>
    <row r="2" spans="1:6" ht="13.5" customHeight="1">
      <c r="A2" s="62" t="s">
        <v>112</v>
      </c>
      <c r="B2" s="61"/>
      <c r="C2" s="2"/>
      <c r="D2" s="3"/>
    </row>
    <row r="3" spans="1:6" ht="13.5" customHeight="1">
      <c r="A3" s="14"/>
      <c r="B3" s="61"/>
      <c r="C3" s="2"/>
      <c r="D3" s="3"/>
    </row>
    <row r="4" spans="1:6" ht="16.5" customHeight="1">
      <c r="A4" s="63" t="s">
        <v>379</v>
      </c>
      <c r="B4" s="64"/>
      <c r="C4" s="63"/>
      <c r="D4" s="58"/>
    </row>
    <row r="5" spans="1:6" ht="16.5" customHeight="1" thickBot="1">
      <c r="A5" s="63"/>
      <c r="B5" s="64"/>
      <c r="C5" s="63"/>
      <c r="D5" s="58"/>
    </row>
    <row r="6" spans="1:6" ht="72.75" customHeight="1" thickTop="1" thickBot="1">
      <c r="A6" s="209" t="s">
        <v>1</v>
      </c>
      <c r="B6" s="211" t="s">
        <v>101</v>
      </c>
      <c r="C6" s="211" t="s">
        <v>102</v>
      </c>
      <c r="D6" s="217" t="s">
        <v>4</v>
      </c>
      <c r="E6" s="211" t="s">
        <v>5</v>
      </c>
      <c r="F6" s="218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84">
        <v>3</v>
      </c>
      <c r="E7" s="5">
        <v>4</v>
      </c>
      <c r="F7" s="69">
        <v>5</v>
      </c>
    </row>
    <row r="8" spans="1:6" ht="15.95" customHeight="1" thickTop="1">
      <c r="A8" s="203" t="s">
        <v>368</v>
      </c>
      <c r="B8" s="85">
        <v>5291637</v>
      </c>
      <c r="C8" s="85">
        <v>3841917488</v>
      </c>
      <c r="D8" s="6">
        <v>726.03572164908519</v>
      </c>
      <c r="E8" s="11">
        <v>725.72928461900835</v>
      </c>
      <c r="F8" s="7">
        <v>100.04222470231964</v>
      </c>
    </row>
    <row r="9" spans="1:6" ht="15.95" customHeight="1">
      <c r="A9" s="203" t="s">
        <v>104</v>
      </c>
      <c r="B9" s="86">
        <v>1336791</v>
      </c>
      <c r="C9" s="86">
        <v>344266084</v>
      </c>
      <c r="D9" s="6">
        <v>257.53171887004027</v>
      </c>
      <c r="E9" s="11">
        <v>257.72769803636885</v>
      </c>
      <c r="F9" s="56">
        <v>99.923958826380812</v>
      </c>
    </row>
    <row r="10" spans="1:6" ht="15.95" customHeight="1">
      <c r="A10" s="203" t="s">
        <v>105</v>
      </c>
      <c r="B10" s="86">
        <v>702200</v>
      </c>
      <c r="C10" s="86">
        <v>222976960</v>
      </c>
      <c r="D10" s="6">
        <v>317.54052976360009</v>
      </c>
      <c r="E10" s="11">
        <v>317.44168650119008</v>
      </c>
      <c r="F10" s="56">
        <v>100.0311374550392</v>
      </c>
    </row>
    <row r="11" spans="1:6" ht="15.95" customHeight="1">
      <c r="A11" s="204" t="s">
        <v>369</v>
      </c>
      <c r="B11" s="87">
        <v>3814415</v>
      </c>
      <c r="C11" s="88">
        <v>3123606155</v>
      </c>
      <c r="D11" s="6">
        <v>818.89520542468506</v>
      </c>
      <c r="E11" s="9">
        <v>818.55877687971054</v>
      </c>
      <c r="F11" s="10">
        <v>100.04110010844389</v>
      </c>
    </row>
    <row r="12" spans="1:6" ht="15.95" customHeight="1">
      <c r="A12" s="204" t="s">
        <v>8</v>
      </c>
      <c r="B12" s="89">
        <v>2228737</v>
      </c>
      <c r="C12" s="88">
        <v>1536126603</v>
      </c>
      <c r="D12" s="8">
        <v>689.23637154137077</v>
      </c>
      <c r="E12" s="9">
        <v>688.62968322946494</v>
      </c>
      <c r="F12" s="10">
        <v>100.08810080754299</v>
      </c>
    </row>
    <row r="13" spans="1:6" ht="15.95" customHeight="1">
      <c r="A13" s="205" t="s">
        <v>9</v>
      </c>
      <c r="B13" s="91">
        <v>11765</v>
      </c>
      <c r="C13" s="88">
        <v>10822712</v>
      </c>
      <c r="D13" s="6">
        <v>919.90752231194222</v>
      </c>
      <c r="E13" s="9">
        <v>922.53440306967821</v>
      </c>
      <c r="F13" s="10">
        <v>99.715253897416162</v>
      </c>
    </row>
    <row r="14" spans="1:6" ht="15.95" customHeight="1">
      <c r="A14" s="204" t="s">
        <v>10</v>
      </c>
      <c r="B14" s="92">
        <v>7225</v>
      </c>
      <c r="C14" s="88">
        <v>6385998</v>
      </c>
      <c r="D14" s="8">
        <v>883.87515570934261</v>
      </c>
      <c r="E14" s="9">
        <v>886.9856084354517</v>
      </c>
      <c r="F14" s="10">
        <v>99.649323202481767</v>
      </c>
    </row>
    <row r="15" spans="1:6" ht="15.95" customHeight="1">
      <c r="A15" s="206" t="s">
        <v>11</v>
      </c>
      <c r="B15" s="91">
        <v>107991</v>
      </c>
      <c r="C15" s="88">
        <v>67076429</v>
      </c>
      <c r="D15" s="6">
        <v>621.12980711355578</v>
      </c>
      <c r="E15" s="9">
        <v>625.09409224406886</v>
      </c>
      <c r="F15" s="10">
        <v>99.365809854916179</v>
      </c>
    </row>
    <row r="16" spans="1:6" ht="15.95" customHeight="1">
      <c r="A16" s="204" t="s">
        <v>10</v>
      </c>
      <c r="B16" s="92">
        <v>63927</v>
      </c>
      <c r="C16" s="88">
        <v>37468949</v>
      </c>
      <c r="D16" s="8">
        <v>586.12087224490438</v>
      </c>
      <c r="E16" s="9">
        <v>589.45069836277867</v>
      </c>
      <c r="F16" s="10">
        <v>99.435096755823167</v>
      </c>
    </row>
    <row r="17" spans="1:10" ht="15.95" customHeight="1">
      <c r="A17" s="204" t="s">
        <v>12</v>
      </c>
      <c r="B17" s="90">
        <v>757518</v>
      </c>
      <c r="C17" s="93">
        <v>419285677</v>
      </c>
      <c r="D17" s="6">
        <v>553.49929242605458</v>
      </c>
      <c r="E17" s="9">
        <v>554.11284791063235</v>
      </c>
      <c r="F17" s="10">
        <v>99.889272467351859</v>
      </c>
    </row>
    <row r="18" spans="1:10" ht="15.95" customHeight="1">
      <c r="A18" s="204" t="s">
        <v>10</v>
      </c>
      <c r="B18" s="88">
        <v>350024</v>
      </c>
      <c r="C18" s="93">
        <v>176603343</v>
      </c>
      <c r="D18" s="8">
        <v>504.54638253376913</v>
      </c>
      <c r="E18" s="9">
        <v>505.07860239720299</v>
      </c>
      <c r="F18" s="10">
        <v>99.894626329266799</v>
      </c>
    </row>
    <row r="19" spans="1:10" ht="15.95" customHeight="1">
      <c r="A19" s="207" t="s">
        <v>13</v>
      </c>
      <c r="B19" s="90">
        <v>38226</v>
      </c>
      <c r="C19" s="88">
        <v>21165895</v>
      </c>
      <c r="D19" s="6">
        <v>553.70415424056921</v>
      </c>
      <c r="E19" s="9">
        <v>553.75568181818187</v>
      </c>
      <c r="F19" s="10">
        <v>99.990694889586791</v>
      </c>
    </row>
    <row r="20" spans="1:10" ht="15.95" customHeight="1">
      <c r="A20" s="204" t="s">
        <v>14</v>
      </c>
      <c r="B20" s="88">
        <v>12424</v>
      </c>
      <c r="C20" s="88">
        <v>6127305</v>
      </c>
      <c r="D20" s="8">
        <v>493.18295235028978</v>
      </c>
      <c r="E20" s="9">
        <v>492.75291001043593</v>
      </c>
      <c r="F20" s="10">
        <v>100.0872734246957</v>
      </c>
    </row>
    <row r="21" spans="1:10" ht="15.95" customHeight="1">
      <c r="A21" s="207" t="s">
        <v>15</v>
      </c>
      <c r="B21" s="90">
        <v>362721</v>
      </c>
      <c r="C21" s="88">
        <v>204363821</v>
      </c>
      <c r="D21" s="6">
        <v>563.41877365799053</v>
      </c>
      <c r="E21" s="9">
        <v>563.90029207730072</v>
      </c>
      <c r="F21" s="10">
        <v>99.914609297764969</v>
      </c>
    </row>
    <row r="22" spans="1:10" ht="15.95" customHeight="1">
      <c r="A22" s="204" t="s">
        <v>14</v>
      </c>
      <c r="B22" s="88">
        <v>163518</v>
      </c>
      <c r="C22" s="88">
        <v>83815657</v>
      </c>
      <c r="D22" s="8">
        <v>512.57755721082697</v>
      </c>
      <c r="E22" s="9">
        <v>512.76909832351612</v>
      </c>
      <c r="F22" s="10">
        <v>99.962645737951959</v>
      </c>
    </row>
    <row r="23" spans="1:10" ht="15.95" customHeight="1">
      <c r="A23" s="207" t="s">
        <v>16</v>
      </c>
      <c r="B23" s="90">
        <v>356571</v>
      </c>
      <c r="C23" s="88">
        <v>193755961</v>
      </c>
      <c r="D23" s="6">
        <v>543.38676168280654</v>
      </c>
      <c r="E23" s="9">
        <v>544.12884029466159</v>
      </c>
      <c r="F23" s="10">
        <v>99.863620790353039</v>
      </c>
      <c r="H23" s="54"/>
    </row>
    <row r="24" spans="1:10" ht="15.95" customHeight="1">
      <c r="A24" s="204" t="s">
        <v>14</v>
      </c>
      <c r="B24" s="88">
        <v>174082</v>
      </c>
      <c r="C24" s="88">
        <v>86660381</v>
      </c>
      <c r="D24" s="8">
        <v>497.81356487172712</v>
      </c>
      <c r="E24" s="9">
        <v>498.67011489646723</v>
      </c>
      <c r="F24" s="10">
        <v>99.828233134660991</v>
      </c>
    </row>
    <row r="25" spans="1:10" ht="15.95" customHeight="1">
      <c r="A25" s="204" t="s">
        <v>17</v>
      </c>
      <c r="B25" s="94">
        <v>599026</v>
      </c>
      <c r="C25" s="95">
        <v>220949371</v>
      </c>
      <c r="D25" s="96">
        <v>368.84771445646766</v>
      </c>
      <c r="E25" s="97">
        <v>368.59230882249818</v>
      </c>
      <c r="F25" s="10">
        <v>100.06929217671019</v>
      </c>
    </row>
    <row r="26" spans="1:10" ht="17.25" customHeight="1">
      <c r="A26" s="219" t="s">
        <v>113</v>
      </c>
      <c r="B26" s="98">
        <v>922</v>
      </c>
      <c r="C26" s="99">
        <v>177144</v>
      </c>
      <c r="D26" s="100">
        <v>192.1301518438178</v>
      </c>
      <c r="E26" s="101">
        <v>192.19468085106382</v>
      </c>
      <c r="F26" s="102">
        <v>99.966425185670971</v>
      </c>
    </row>
    <row r="27" spans="1:10" ht="16.5" thickBot="1">
      <c r="A27" s="208" t="s">
        <v>14</v>
      </c>
      <c r="B27" s="103">
        <v>662</v>
      </c>
      <c r="C27" s="104">
        <v>126207</v>
      </c>
      <c r="D27" s="105">
        <v>190.64501510574019</v>
      </c>
      <c r="E27" s="106">
        <v>190.76035502958581</v>
      </c>
      <c r="F27" s="107">
        <v>99.939536742931864</v>
      </c>
    </row>
    <row r="28" spans="1:10" ht="16.5" thickTop="1">
      <c r="A28" s="12"/>
      <c r="B28" s="1"/>
      <c r="C28" s="12"/>
      <c r="D28" s="12"/>
      <c r="E28" s="65"/>
      <c r="F28" s="66"/>
    </row>
    <row r="29" spans="1:10" ht="15.75" customHeight="1">
      <c r="A29" s="339"/>
      <c r="B29" s="339"/>
      <c r="C29" s="339"/>
      <c r="D29" s="339"/>
      <c r="E29" s="339"/>
      <c r="F29" s="339"/>
      <c r="G29" s="136"/>
      <c r="H29" s="136"/>
      <c r="J29" s="55"/>
    </row>
    <row r="30" spans="1:10" ht="33.75" customHeight="1">
      <c r="A30" s="339"/>
      <c r="B30" s="339"/>
      <c r="C30" s="339"/>
      <c r="D30" s="339"/>
      <c r="E30" s="339"/>
      <c r="F30" s="339"/>
      <c r="G30" s="202"/>
      <c r="H30" s="202"/>
      <c r="J30" s="55"/>
    </row>
    <row r="31" spans="1:10" ht="15.75">
      <c r="D31" s="12"/>
    </row>
    <row r="32" spans="1:10" ht="25.5" customHeight="1">
      <c r="D32" s="12"/>
    </row>
    <row r="33" spans="4:4" ht="20.25" customHeight="1">
      <c r="D33" s="12" t="s">
        <v>18</v>
      </c>
    </row>
    <row r="34" spans="4:4" ht="19.5" customHeight="1">
      <c r="D34" s="12" t="s">
        <v>18</v>
      </c>
    </row>
    <row r="35" spans="4:4" ht="21" customHeight="1">
      <c r="D35" s="12" t="s">
        <v>18</v>
      </c>
    </row>
    <row r="36" spans="4:4" ht="20.25" customHeight="1">
      <c r="D36" s="12" t="s">
        <v>18</v>
      </c>
    </row>
    <row r="37" spans="4:4" ht="17.25" customHeight="1">
      <c r="D37" s="12" t="s">
        <v>18</v>
      </c>
    </row>
    <row r="38" spans="4:4" ht="19.5" customHeight="1">
      <c r="D38" s="12" t="s">
        <v>18</v>
      </c>
    </row>
    <row r="39" spans="4:4" ht="18" customHeight="1">
      <c r="D39" s="12" t="s">
        <v>18</v>
      </c>
    </row>
    <row r="40" spans="4:4" ht="17.25" customHeight="1">
      <c r="D40" s="12" t="s">
        <v>18</v>
      </c>
    </row>
    <row r="41" spans="4:4" ht="18" customHeight="1">
      <c r="D41" s="12" t="s">
        <v>18</v>
      </c>
    </row>
    <row r="42" spans="4:4" ht="16.5" customHeight="1">
      <c r="D42" s="12" t="s">
        <v>18</v>
      </c>
    </row>
    <row r="43" spans="4:4" ht="21" customHeight="1"/>
  </sheetData>
  <mergeCells count="2">
    <mergeCell ref="A29:F29"/>
    <mergeCell ref="A30:F30"/>
  </mergeCells>
  <phoneticPr fontId="25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H16"/>
  <sheetViews>
    <sheetView zoomScaleNormal="100" workbookViewId="0">
      <selection activeCell="H4" sqref="H4"/>
    </sheetView>
  </sheetViews>
  <sheetFormatPr defaultRowHeight="12.75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>
      <c r="A1" s="14" t="s">
        <v>114</v>
      </c>
      <c r="B1" s="14"/>
      <c r="C1" s="14"/>
      <c r="D1" s="14"/>
      <c r="E1" s="14"/>
      <c r="F1" s="14"/>
      <c r="G1" s="14"/>
    </row>
    <row r="2" spans="1:8" ht="15.75">
      <c r="A2" s="14"/>
      <c r="B2" s="14"/>
      <c r="C2" s="14"/>
      <c r="D2" s="14"/>
      <c r="E2" s="14"/>
      <c r="F2" s="14"/>
      <c r="G2" s="14"/>
    </row>
    <row r="3" spans="1:8" ht="15.75">
      <c r="A3" s="15" t="s">
        <v>380</v>
      </c>
      <c r="B3" s="17"/>
      <c r="C3" s="17"/>
      <c r="D3" s="17"/>
      <c r="E3" s="12"/>
      <c r="F3" s="17"/>
      <c r="G3" s="17"/>
    </row>
    <row r="4" spans="1:8" ht="16.5" thickBot="1">
      <c r="A4" s="15"/>
      <c r="B4" s="17"/>
      <c r="C4" s="17"/>
      <c r="D4" s="17"/>
      <c r="E4" s="12"/>
      <c r="F4" s="17"/>
      <c r="G4" s="17"/>
    </row>
    <row r="5" spans="1:8" ht="48.75" thickTop="1" thickBot="1">
      <c r="A5" s="220" t="s">
        <v>33</v>
      </c>
      <c r="B5" s="221" t="s">
        <v>34</v>
      </c>
      <c r="C5" s="221" t="s">
        <v>35</v>
      </c>
      <c r="D5" s="221" t="s">
        <v>36</v>
      </c>
      <c r="E5" s="221" t="s">
        <v>37</v>
      </c>
      <c r="F5" s="221" t="s">
        <v>38</v>
      </c>
      <c r="G5" s="222" t="s">
        <v>39</v>
      </c>
      <c r="H5" s="18"/>
    </row>
    <row r="6" spans="1:8" ht="16.5" thickBot="1">
      <c r="A6" s="108">
        <v>0</v>
      </c>
      <c r="B6" s="109">
        <v>1</v>
      </c>
      <c r="C6" s="109">
        <v>2</v>
      </c>
      <c r="D6" s="109">
        <v>3</v>
      </c>
      <c r="E6" s="109">
        <v>4</v>
      </c>
      <c r="F6" s="109" t="s">
        <v>40</v>
      </c>
      <c r="G6" s="110" t="s">
        <v>41</v>
      </c>
    </row>
    <row r="7" spans="1:8" ht="27" customHeight="1" thickBot="1">
      <c r="A7" s="223" t="s">
        <v>42</v>
      </c>
      <c r="B7" s="111">
        <v>168886</v>
      </c>
      <c r="C7" s="112">
        <v>12398773</v>
      </c>
      <c r="D7" s="112">
        <v>594731</v>
      </c>
      <c r="E7" s="112">
        <v>10819310</v>
      </c>
      <c r="F7" s="112">
        <v>23812814</v>
      </c>
      <c r="G7" s="113">
        <v>140.99933683076159</v>
      </c>
    </row>
    <row r="8" spans="1:8" ht="15.75">
      <c r="A8" s="224" t="s">
        <v>43</v>
      </c>
      <c r="B8" s="114">
        <v>190</v>
      </c>
      <c r="C8" s="114">
        <v>28120</v>
      </c>
      <c r="D8" s="114">
        <v>3350</v>
      </c>
      <c r="E8" s="114">
        <v>31524</v>
      </c>
      <c r="F8" s="115">
        <v>62994</v>
      </c>
      <c r="G8" s="116">
        <v>331.54736842105262</v>
      </c>
    </row>
    <row r="9" spans="1:8" ht="15.75">
      <c r="A9" s="225" t="s">
        <v>44</v>
      </c>
      <c r="B9" s="117">
        <v>523</v>
      </c>
      <c r="C9" s="117">
        <v>69036</v>
      </c>
      <c r="D9" s="117">
        <v>8720</v>
      </c>
      <c r="E9" s="117">
        <v>103000</v>
      </c>
      <c r="F9" s="118">
        <v>180756</v>
      </c>
      <c r="G9" s="119">
        <v>345.61376673040155</v>
      </c>
    </row>
    <row r="10" spans="1:8" ht="16.5" thickBot="1">
      <c r="A10" s="226" t="s">
        <v>45</v>
      </c>
      <c r="B10" s="120">
        <v>10</v>
      </c>
      <c r="C10" s="120">
        <v>1120</v>
      </c>
      <c r="D10" s="120">
        <v>165</v>
      </c>
      <c r="E10" s="120">
        <v>1036</v>
      </c>
      <c r="F10" s="121">
        <v>2321</v>
      </c>
      <c r="G10" s="122">
        <v>232.1</v>
      </c>
    </row>
    <row r="11" spans="1:8" ht="16.5" thickBot="1">
      <c r="A11" s="227" t="s">
        <v>46</v>
      </c>
      <c r="B11" s="123">
        <v>723</v>
      </c>
      <c r="C11" s="123">
        <v>98276</v>
      </c>
      <c r="D11" s="123">
        <v>12235</v>
      </c>
      <c r="E11" s="123">
        <v>135560</v>
      </c>
      <c r="F11" s="123">
        <v>246071</v>
      </c>
      <c r="G11" s="124">
        <v>340.34716459197784</v>
      </c>
    </row>
    <row r="12" spans="1:8" ht="15.75">
      <c r="A12" s="228" t="s">
        <v>47</v>
      </c>
      <c r="B12" s="114">
        <v>1382</v>
      </c>
      <c r="C12" s="114">
        <v>127144</v>
      </c>
      <c r="D12" s="114">
        <v>0</v>
      </c>
      <c r="E12" s="114">
        <v>19609</v>
      </c>
      <c r="F12" s="115">
        <v>146753</v>
      </c>
      <c r="G12" s="116">
        <v>106.18885672937772</v>
      </c>
    </row>
    <row r="13" spans="1:8" ht="15.75">
      <c r="A13" s="225" t="s">
        <v>48</v>
      </c>
      <c r="B13" s="117">
        <v>32233</v>
      </c>
      <c r="C13" s="117">
        <v>2965364</v>
      </c>
      <c r="D13" s="117">
        <v>582496</v>
      </c>
      <c r="E13" s="117">
        <v>4705148</v>
      </c>
      <c r="F13" s="118">
        <v>8253008</v>
      </c>
      <c r="G13" s="119">
        <v>256.04219278379298</v>
      </c>
    </row>
    <row r="14" spans="1:8" ht="15.75">
      <c r="A14" s="229" t="s">
        <v>49</v>
      </c>
      <c r="B14" s="117">
        <v>65</v>
      </c>
      <c r="C14" s="117">
        <v>9268</v>
      </c>
      <c r="D14" s="117">
        <v>0</v>
      </c>
      <c r="E14" s="117">
        <v>740</v>
      </c>
      <c r="F14" s="118">
        <v>10008</v>
      </c>
      <c r="G14" s="119">
        <v>153.96923076923076</v>
      </c>
    </row>
    <row r="15" spans="1:8" ht="16.5" thickBot="1">
      <c r="A15" s="230" t="s">
        <v>50</v>
      </c>
      <c r="B15" s="125">
        <v>134483</v>
      </c>
      <c r="C15" s="125">
        <v>9198721</v>
      </c>
      <c r="D15" s="125">
        <v>0</v>
      </c>
      <c r="E15" s="125">
        <v>5958253</v>
      </c>
      <c r="F15" s="126">
        <v>15156974</v>
      </c>
      <c r="G15" s="127">
        <v>112.70550181063777</v>
      </c>
    </row>
    <row r="16" spans="1:8" ht="13.5" thickTop="1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N76"/>
  <sheetViews>
    <sheetView topLeftCell="A29" zoomScaleNormal="100" workbookViewId="0">
      <selection activeCell="B71" sqref="B71:K71"/>
    </sheetView>
  </sheetViews>
  <sheetFormatPr defaultRowHeight="9.75"/>
  <cols>
    <col min="1" max="1" width="9.140625" style="30"/>
    <col min="2" max="3" width="13.140625" style="19" bestFit="1" customWidth="1"/>
    <col min="4" max="5" width="13" style="19" customWidth="1"/>
    <col min="6" max="6" width="10.85546875" style="19" bestFit="1" customWidth="1"/>
    <col min="7" max="8" width="11" style="19" bestFit="1" customWidth="1"/>
    <col min="9" max="9" width="10.85546875" style="19" bestFit="1" customWidth="1"/>
    <col min="10" max="11" width="11" style="19" bestFit="1" customWidth="1"/>
    <col min="12" max="12" width="10.85546875" style="19" bestFit="1" customWidth="1"/>
    <col min="13" max="13" width="9.28515625" style="19" bestFit="1" customWidth="1"/>
    <col min="14" max="16384" width="9.140625" style="19"/>
  </cols>
  <sheetData>
    <row r="1" spans="1:14" customFormat="1" ht="12.75"/>
    <row r="2" spans="1:14" customFormat="1" ht="12.75">
      <c r="F2" s="20"/>
      <c r="G2" s="20"/>
      <c r="H2" s="20"/>
      <c r="I2" s="20"/>
      <c r="J2" s="20"/>
      <c r="K2" s="20"/>
    </row>
    <row r="3" spans="1:14" customFormat="1" ht="12.75">
      <c r="F3" s="20"/>
      <c r="G3" s="20"/>
      <c r="H3" s="20"/>
      <c r="I3" s="20"/>
      <c r="J3" s="20"/>
      <c r="K3" s="20"/>
    </row>
    <row r="4" spans="1:14" customFormat="1" ht="12.75">
      <c r="A4" s="20" t="s">
        <v>359</v>
      </c>
      <c r="F4" s="19"/>
      <c r="G4" s="19"/>
      <c r="H4" s="19"/>
      <c r="I4" s="20"/>
      <c r="J4" s="20"/>
      <c r="K4" s="20"/>
    </row>
    <row r="5" spans="1:14" ht="12.75" customHeight="1">
      <c r="A5" s="21"/>
      <c r="B5" s="22"/>
      <c r="C5" s="22"/>
      <c r="D5" s="22"/>
      <c r="E5" s="22"/>
      <c r="J5" s="23"/>
    </row>
    <row r="6" spans="1:14" ht="16.5">
      <c r="A6" s="24" t="s">
        <v>355</v>
      </c>
      <c r="B6" s="25"/>
      <c r="C6" s="25"/>
      <c r="D6" s="25"/>
      <c r="E6" s="25"/>
      <c r="F6" s="27"/>
      <c r="G6" s="28"/>
      <c r="H6" s="28"/>
      <c r="I6" s="26"/>
      <c r="J6" s="23"/>
    </row>
    <row r="7" spans="1:14" ht="16.5">
      <c r="A7" s="24" t="s">
        <v>51</v>
      </c>
      <c r="B7" s="23"/>
      <c r="F7" s="27" t="s">
        <v>52</v>
      </c>
      <c r="G7" s="29"/>
      <c r="H7" s="23"/>
      <c r="I7" s="23"/>
    </row>
    <row r="8" spans="1:14" ht="31.5" customHeight="1">
      <c r="A8" s="352" t="s">
        <v>362</v>
      </c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</row>
    <row r="9" spans="1:14" ht="16.5">
      <c r="A9" s="354" t="s">
        <v>381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</row>
    <row r="10" spans="1:14" ht="16.5">
      <c r="C10" s="23"/>
      <c r="D10" s="23"/>
      <c r="E10" s="23"/>
      <c r="F10" s="31"/>
      <c r="G10" s="31"/>
      <c r="H10" s="23"/>
      <c r="I10" s="23"/>
    </row>
    <row r="11" spans="1:14" ht="10.5" thickBot="1"/>
    <row r="12" spans="1:14" s="32" customFormat="1" ht="26.25" customHeight="1">
      <c r="A12" s="344" t="s">
        <v>53</v>
      </c>
      <c r="B12" s="340" t="s">
        <v>54</v>
      </c>
      <c r="C12" s="340" t="s">
        <v>55</v>
      </c>
      <c r="D12" s="340" t="s">
        <v>56</v>
      </c>
      <c r="E12" s="340" t="s">
        <v>57</v>
      </c>
      <c r="F12" s="340" t="s">
        <v>58</v>
      </c>
      <c r="G12" s="346" t="s">
        <v>353</v>
      </c>
      <c r="H12" s="347"/>
      <c r="I12" s="348"/>
      <c r="J12" s="340" t="s">
        <v>59</v>
      </c>
      <c r="K12" s="355" t="s">
        <v>115</v>
      </c>
    </row>
    <row r="13" spans="1:14" s="33" customFormat="1">
      <c r="A13" s="345"/>
      <c r="B13" s="341"/>
      <c r="C13" s="341"/>
      <c r="D13" s="341"/>
      <c r="E13" s="341"/>
      <c r="F13" s="341"/>
      <c r="G13" s="349"/>
      <c r="H13" s="350"/>
      <c r="I13" s="351"/>
      <c r="J13" s="341"/>
      <c r="K13" s="356"/>
    </row>
    <row r="14" spans="1:14" ht="10.5" thickBot="1">
      <c r="A14" s="345"/>
      <c r="B14" s="341"/>
      <c r="C14" s="341"/>
      <c r="D14" s="341"/>
      <c r="E14" s="341"/>
      <c r="F14" s="341"/>
      <c r="G14" s="349"/>
      <c r="H14" s="350"/>
      <c r="I14" s="351"/>
      <c r="J14" s="341"/>
      <c r="K14" s="356"/>
    </row>
    <row r="15" spans="1:14" ht="12.95" customHeight="1">
      <c r="A15" s="34" t="s">
        <v>60</v>
      </c>
      <c r="B15" s="35">
        <v>1603</v>
      </c>
      <c r="C15" s="36">
        <v>697</v>
      </c>
      <c r="D15" s="36">
        <v>0</v>
      </c>
      <c r="E15" s="36">
        <v>28</v>
      </c>
      <c r="F15" s="36">
        <v>453</v>
      </c>
      <c r="G15" s="36">
        <v>5</v>
      </c>
      <c r="H15" s="36">
        <v>50</v>
      </c>
      <c r="I15" s="36">
        <v>398</v>
      </c>
      <c r="J15" s="36">
        <v>415</v>
      </c>
      <c r="K15" s="37">
        <v>10</v>
      </c>
      <c r="N15" s="42"/>
    </row>
    <row r="16" spans="1:14" ht="12.95" customHeight="1">
      <c r="A16" s="38" t="s">
        <v>61</v>
      </c>
      <c r="B16" s="39">
        <v>367</v>
      </c>
      <c r="C16" s="40">
        <v>166</v>
      </c>
      <c r="D16" s="40">
        <v>1</v>
      </c>
      <c r="E16" s="40">
        <v>10</v>
      </c>
      <c r="F16" s="40">
        <v>89</v>
      </c>
      <c r="G16" s="40">
        <v>1</v>
      </c>
      <c r="H16" s="40">
        <v>15</v>
      </c>
      <c r="I16" s="40">
        <v>73</v>
      </c>
      <c r="J16" s="40">
        <v>101</v>
      </c>
      <c r="K16" s="41">
        <v>0</v>
      </c>
      <c r="N16" s="42"/>
    </row>
    <row r="17" spans="1:14" ht="12.95" customHeight="1">
      <c r="A17" s="38" t="s">
        <v>62</v>
      </c>
      <c r="B17" s="39">
        <v>408</v>
      </c>
      <c r="C17" s="40">
        <v>196</v>
      </c>
      <c r="D17" s="40">
        <v>1</v>
      </c>
      <c r="E17" s="40">
        <v>9</v>
      </c>
      <c r="F17" s="40">
        <v>95</v>
      </c>
      <c r="G17" s="40">
        <v>3</v>
      </c>
      <c r="H17" s="40">
        <v>8</v>
      </c>
      <c r="I17" s="40">
        <v>84</v>
      </c>
      <c r="J17" s="40">
        <v>107</v>
      </c>
      <c r="K17" s="41">
        <v>0</v>
      </c>
      <c r="N17" s="42"/>
    </row>
    <row r="18" spans="1:14" ht="12.95" customHeight="1">
      <c r="A18" s="38" t="s">
        <v>63</v>
      </c>
      <c r="B18" s="39">
        <v>452</v>
      </c>
      <c r="C18" s="40">
        <v>243</v>
      </c>
      <c r="D18" s="40">
        <v>0</v>
      </c>
      <c r="E18" s="40">
        <v>4</v>
      </c>
      <c r="F18" s="40">
        <v>92</v>
      </c>
      <c r="G18" s="40">
        <v>0</v>
      </c>
      <c r="H18" s="40">
        <v>15</v>
      </c>
      <c r="I18" s="40">
        <v>77</v>
      </c>
      <c r="J18" s="40">
        <v>113</v>
      </c>
      <c r="K18" s="41">
        <v>0</v>
      </c>
      <c r="N18" s="42"/>
    </row>
    <row r="19" spans="1:14" ht="12.95" customHeight="1">
      <c r="A19" s="38" t="s">
        <v>64</v>
      </c>
      <c r="B19" s="39">
        <v>462</v>
      </c>
      <c r="C19" s="40">
        <v>227</v>
      </c>
      <c r="D19" s="40">
        <v>2</v>
      </c>
      <c r="E19" s="40">
        <v>7</v>
      </c>
      <c r="F19" s="40">
        <v>103</v>
      </c>
      <c r="G19" s="40">
        <v>2</v>
      </c>
      <c r="H19" s="40">
        <v>10</v>
      </c>
      <c r="I19" s="40">
        <v>91</v>
      </c>
      <c r="J19" s="40">
        <v>123</v>
      </c>
      <c r="K19" s="41">
        <v>0</v>
      </c>
      <c r="N19" s="42"/>
    </row>
    <row r="20" spans="1:14" ht="12.95" customHeight="1">
      <c r="A20" s="38" t="s">
        <v>65</v>
      </c>
      <c r="B20" s="39">
        <v>574</v>
      </c>
      <c r="C20" s="40">
        <v>209</v>
      </c>
      <c r="D20" s="40">
        <v>3</v>
      </c>
      <c r="E20" s="40">
        <v>8</v>
      </c>
      <c r="F20" s="40">
        <v>108</v>
      </c>
      <c r="G20" s="40">
        <v>3</v>
      </c>
      <c r="H20" s="40">
        <v>16</v>
      </c>
      <c r="I20" s="40">
        <v>89</v>
      </c>
      <c r="J20" s="40">
        <v>246</v>
      </c>
      <c r="K20" s="41">
        <v>0</v>
      </c>
      <c r="N20" s="42"/>
    </row>
    <row r="21" spans="1:14" ht="12.95" customHeight="1">
      <c r="A21" s="38" t="s">
        <v>66</v>
      </c>
      <c r="B21" s="39">
        <v>619</v>
      </c>
      <c r="C21" s="40">
        <v>233</v>
      </c>
      <c r="D21" s="40">
        <v>0</v>
      </c>
      <c r="E21" s="40">
        <v>3</v>
      </c>
      <c r="F21" s="40">
        <v>110</v>
      </c>
      <c r="G21" s="40">
        <v>1</v>
      </c>
      <c r="H21" s="40">
        <v>13</v>
      </c>
      <c r="I21" s="40">
        <v>96</v>
      </c>
      <c r="J21" s="40">
        <v>271</v>
      </c>
      <c r="K21" s="41">
        <v>2</v>
      </c>
      <c r="N21" s="42"/>
    </row>
    <row r="22" spans="1:14" ht="12.95" customHeight="1">
      <c r="A22" s="38" t="s">
        <v>67</v>
      </c>
      <c r="B22" s="39">
        <v>710</v>
      </c>
      <c r="C22" s="40">
        <v>241</v>
      </c>
      <c r="D22" s="40">
        <v>1</v>
      </c>
      <c r="E22" s="40">
        <v>9</v>
      </c>
      <c r="F22" s="40">
        <v>127</v>
      </c>
      <c r="G22" s="40">
        <v>1</v>
      </c>
      <c r="H22" s="40">
        <v>16</v>
      </c>
      <c r="I22" s="40">
        <v>110</v>
      </c>
      <c r="J22" s="40">
        <v>332</v>
      </c>
      <c r="K22" s="41">
        <v>0</v>
      </c>
      <c r="N22" s="42"/>
    </row>
    <row r="23" spans="1:14" ht="12.95" customHeight="1">
      <c r="A23" s="38" t="s">
        <v>68</v>
      </c>
      <c r="B23" s="39">
        <v>676</v>
      </c>
      <c r="C23" s="40">
        <v>207</v>
      </c>
      <c r="D23" s="40">
        <v>1</v>
      </c>
      <c r="E23" s="40">
        <v>8</v>
      </c>
      <c r="F23" s="40">
        <v>106</v>
      </c>
      <c r="G23" s="40">
        <v>2</v>
      </c>
      <c r="H23" s="40">
        <v>13</v>
      </c>
      <c r="I23" s="40">
        <v>91</v>
      </c>
      <c r="J23" s="40">
        <v>354</v>
      </c>
      <c r="K23" s="41">
        <v>0</v>
      </c>
      <c r="N23" s="42"/>
    </row>
    <row r="24" spans="1:14" ht="12.95" customHeight="1">
      <c r="A24" s="38" t="s">
        <v>69</v>
      </c>
      <c r="B24" s="39">
        <v>973</v>
      </c>
      <c r="C24" s="40">
        <v>283</v>
      </c>
      <c r="D24" s="40">
        <v>1</v>
      </c>
      <c r="E24" s="40">
        <v>6</v>
      </c>
      <c r="F24" s="40">
        <v>147</v>
      </c>
      <c r="G24" s="40">
        <v>4</v>
      </c>
      <c r="H24" s="40">
        <v>18</v>
      </c>
      <c r="I24" s="40">
        <v>125</v>
      </c>
      <c r="J24" s="40">
        <v>536</v>
      </c>
      <c r="K24" s="41">
        <v>0</v>
      </c>
      <c r="N24" s="42"/>
    </row>
    <row r="25" spans="1:14" ht="12.95" customHeight="1">
      <c r="A25" s="38" t="s">
        <v>70</v>
      </c>
      <c r="B25" s="39">
        <v>1414</v>
      </c>
      <c r="C25" s="40">
        <v>336</v>
      </c>
      <c r="D25" s="40">
        <v>0</v>
      </c>
      <c r="E25" s="40">
        <v>4</v>
      </c>
      <c r="F25" s="40">
        <v>155</v>
      </c>
      <c r="G25" s="40">
        <v>1</v>
      </c>
      <c r="H25" s="40">
        <v>23</v>
      </c>
      <c r="I25" s="40">
        <v>131</v>
      </c>
      <c r="J25" s="40">
        <v>919</v>
      </c>
      <c r="K25" s="41">
        <v>0</v>
      </c>
      <c r="N25" s="42"/>
    </row>
    <row r="26" spans="1:14" ht="12.95" customHeight="1">
      <c r="A26" s="38" t="s">
        <v>71</v>
      </c>
      <c r="B26" s="39">
        <v>1362</v>
      </c>
      <c r="C26" s="40">
        <v>311</v>
      </c>
      <c r="D26" s="40">
        <v>0</v>
      </c>
      <c r="E26" s="40">
        <v>5</v>
      </c>
      <c r="F26" s="40">
        <v>143</v>
      </c>
      <c r="G26" s="40">
        <v>1</v>
      </c>
      <c r="H26" s="40">
        <v>14</v>
      </c>
      <c r="I26" s="40">
        <v>128</v>
      </c>
      <c r="J26" s="40">
        <v>903</v>
      </c>
      <c r="K26" s="41">
        <v>0</v>
      </c>
      <c r="L26" s="42"/>
      <c r="N26" s="42"/>
    </row>
    <row r="27" spans="1:14" ht="12.95" customHeight="1">
      <c r="A27" s="38" t="s">
        <v>72</v>
      </c>
      <c r="B27" s="39">
        <v>1725</v>
      </c>
      <c r="C27" s="40">
        <v>354</v>
      </c>
      <c r="D27" s="40">
        <v>2</v>
      </c>
      <c r="E27" s="40">
        <v>4</v>
      </c>
      <c r="F27" s="40">
        <v>156</v>
      </c>
      <c r="G27" s="40">
        <v>0</v>
      </c>
      <c r="H27" s="40">
        <v>24</v>
      </c>
      <c r="I27" s="40">
        <v>132</v>
      </c>
      <c r="J27" s="40">
        <v>1209</v>
      </c>
      <c r="K27" s="41">
        <v>0</v>
      </c>
      <c r="N27" s="42"/>
    </row>
    <row r="28" spans="1:14" ht="12.95" customHeight="1">
      <c r="A28" s="38" t="s">
        <v>73</v>
      </c>
      <c r="B28" s="39">
        <v>4859</v>
      </c>
      <c r="C28" s="40">
        <v>1729</v>
      </c>
      <c r="D28" s="40">
        <v>4</v>
      </c>
      <c r="E28" s="40">
        <v>10</v>
      </c>
      <c r="F28" s="40">
        <v>358</v>
      </c>
      <c r="G28" s="40">
        <v>12</v>
      </c>
      <c r="H28" s="40">
        <v>55</v>
      </c>
      <c r="I28" s="40">
        <v>291</v>
      </c>
      <c r="J28" s="40">
        <v>2758</v>
      </c>
      <c r="K28" s="41">
        <v>0</v>
      </c>
      <c r="N28" s="42"/>
    </row>
    <row r="29" spans="1:14" ht="12.95" customHeight="1">
      <c r="A29" s="38" t="s">
        <v>74</v>
      </c>
      <c r="B29" s="39">
        <v>4574</v>
      </c>
      <c r="C29" s="40">
        <v>1228</v>
      </c>
      <c r="D29" s="40">
        <v>3</v>
      </c>
      <c r="E29" s="40">
        <v>15</v>
      </c>
      <c r="F29" s="40">
        <v>371</v>
      </c>
      <c r="G29" s="40">
        <v>6</v>
      </c>
      <c r="H29" s="40">
        <v>56</v>
      </c>
      <c r="I29" s="40">
        <v>309</v>
      </c>
      <c r="J29" s="40">
        <v>2956</v>
      </c>
      <c r="K29" s="41">
        <v>1</v>
      </c>
      <c r="N29" s="42"/>
    </row>
    <row r="30" spans="1:14" ht="12.95" customHeight="1">
      <c r="A30" s="38" t="s">
        <v>75</v>
      </c>
      <c r="B30" s="39">
        <v>7174</v>
      </c>
      <c r="C30" s="40">
        <v>2008</v>
      </c>
      <c r="D30" s="40">
        <v>1</v>
      </c>
      <c r="E30" s="40">
        <v>19</v>
      </c>
      <c r="F30" s="40">
        <v>419</v>
      </c>
      <c r="G30" s="40">
        <v>7</v>
      </c>
      <c r="H30" s="40">
        <v>64</v>
      </c>
      <c r="I30" s="40">
        <v>348</v>
      </c>
      <c r="J30" s="40">
        <v>4725</v>
      </c>
      <c r="K30" s="41">
        <v>2</v>
      </c>
      <c r="N30" s="42"/>
    </row>
    <row r="31" spans="1:14" ht="12.95" customHeight="1">
      <c r="A31" s="38" t="s">
        <v>76</v>
      </c>
      <c r="B31" s="39">
        <v>6254</v>
      </c>
      <c r="C31" s="40">
        <v>1948</v>
      </c>
      <c r="D31" s="40">
        <v>3</v>
      </c>
      <c r="E31" s="40">
        <v>26</v>
      </c>
      <c r="F31" s="40">
        <v>502</v>
      </c>
      <c r="G31" s="40">
        <v>2</v>
      </c>
      <c r="H31" s="40">
        <v>72</v>
      </c>
      <c r="I31" s="40">
        <v>428</v>
      </c>
      <c r="J31" s="40">
        <v>3771</v>
      </c>
      <c r="K31" s="41">
        <v>4</v>
      </c>
      <c r="N31" s="42"/>
    </row>
    <row r="32" spans="1:14" ht="12.95" customHeight="1">
      <c r="A32" s="38" t="s">
        <v>77</v>
      </c>
      <c r="B32" s="39">
        <v>7287</v>
      </c>
      <c r="C32" s="40">
        <v>2535</v>
      </c>
      <c r="D32" s="40">
        <v>3</v>
      </c>
      <c r="E32" s="40">
        <v>16</v>
      </c>
      <c r="F32" s="40">
        <v>576</v>
      </c>
      <c r="G32" s="40">
        <v>11</v>
      </c>
      <c r="H32" s="40">
        <v>93</v>
      </c>
      <c r="I32" s="40">
        <v>472</v>
      </c>
      <c r="J32" s="40">
        <v>4157</v>
      </c>
      <c r="K32" s="41">
        <v>0</v>
      </c>
      <c r="N32" s="42"/>
    </row>
    <row r="33" spans="1:14" ht="12.95" customHeight="1">
      <c r="A33" s="38" t="s">
        <v>78</v>
      </c>
      <c r="B33" s="39">
        <v>8778</v>
      </c>
      <c r="C33" s="40">
        <v>3209</v>
      </c>
      <c r="D33" s="40">
        <v>2</v>
      </c>
      <c r="E33" s="40">
        <v>29</v>
      </c>
      <c r="F33" s="40">
        <v>690</v>
      </c>
      <c r="G33" s="40">
        <v>7</v>
      </c>
      <c r="H33" s="40">
        <v>100</v>
      </c>
      <c r="I33" s="40">
        <v>583</v>
      </c>
      <c r="J33" s="40">
        <v>4846</v>
      </c>
      <c r="K33" s="41">
        <v>2</v>
      </c>
      <c r="N33" s="42"/>
    </row>
    <row r="34" spans="1:14" ht="12.95" customHeight="1">
      <c r="A34" s="38" t="s">
        <v>79</v>
      </c>
      <c r="B34" s="39">
        <v>11202</v>
      </c>
      <c r="C34" s="40">
        <v>5072</v>
      </c>
      <c r="D34" s="40">
        <v>1</v>
      </c>
      <c r="E34" s="40">
        <v>34</v>
      </c>
      <c r="F34" s="40">
        <v>749</v>
      </c>
      <c r="G34" s="40">
        <v>5</v>
      </c>
      <c r="H34" s="40">
        <v>130</v>
      </c>
      <c r="I34" s="40">
        <v>614</v>
      </c>
      <c r="J34" s="40">
        <v>5345</v>
      </c>
      <c r="K34" s="41">
        <v>1</v>
      </c>
      <c r="N34" s="42"/>
    </row>
    <row r="35" spans="1:14" ht="12.95" customHeight="1">
      <c r="A35" s="38" t="s">
        <v>80</v>
      </c>
      <c r="B35" s="39">
        <v>12687</v>
      </c>
      <c r="C35" s="40">
        <v>5483</v>
      </c>
      <c r="D35" s="40">
        <v>1</v>
      </c>
      <c r="E35" s="40">
        <v>37</v>
      </c>
      <c r="F35" s="40">
        <v>918</v>
      </c>
      <c r="G35" s="40">
        <v>16</v>
      </c>
      <c r="H35" s="40">
        <v>148</v>
      </c>
      <c r="I35" s="40">
        <v>754</v>
      </c>
      <c r="J35" s="40">
        <v>6024</v>
      </c>
      <c r="K35" s="41">
        <v>224</v>
      </c>
      <c r="N35" s="42"/>
    </row>
    <row r="36" spans="1:14" ht="12.95" customHeight="1">
      <c r="A36" s="38" t="s">
        <v>81</v>
      </c>
      <c r="B36" s="39">
        <v>15859</v>
      </c>
      <c r="C36" s="40">
        <v>7947</v>
      </c>
      <c r="D36" s="40">
        <v>1</v>
      </c>
      <c r="E36" s="40">
        <v>50</v>
      </c>
      <c r="F36" s="40">
        <v>1007</v>
      </c>
      <c r="G36" s="40">
        <v>16</v>
      </c>
      <c r="H36" s="40">
        <v>177</v>
      </c>
      <c r="I36" s="40">
        <v>814</v>
      </c>
      <c r="J36" s="40">
        <v>6769</v>
      </c>
      <c r="K36" s="41">
        <v>85</v>
      </c>
      <c r="N36" s="42"/>
    </row>
    <row r="37" spans="1:14" ht="12.95" customHeight="1">
      <c r="A37" s="38" t="s">
        <v>82</v>
      </c>
      <c r="B37" s="39">
        <v>17973</v>
      </c>
      <c r="C37" s="40">
        <v>8796</v>
      </c>
      <c r="D37" s="40">
        <v>2</v>
      </c>
      <c r="E37" s="40">
        <v>59</v>
      </c>
      <c r="F37" s="40">
        <v>1070</v>
      </c>
      <c r="G37" s="40">
        <v>16</v>
      </c>
      <c r="H37" s="40">
        <v>176</v>
      </c>
      <c r="I37" s="40">
        <v>878</v>
      </c>
      <c r="J37" s="40">
        <v>7653</v>
      </c>
      <c r="K37" s="41">
        <v>393</v>
      </c>
      <c r="N37" s="42"/>
    </row>
    <row r="38" spans="1:14" ht="12.95" customHeight="1">
      <c r="A38" s="38" t="s">
        <v>83</v>
      </c>
      <c r="B38" s="39">
        <v>20449</v>
      </c>
      <c r="C38" s="40">
        <v>10318</v>
      </c>
      <c r="D38" s="40">
        <v>2</v>
      </c>
      <c r="E38" s="40">
        <v>86</v>
      </c>
      <c r="F38" s="40">
        <v>1306</v>
      </c>
      <c r="G38" s="40">
        <v>19</v>
      </c>
      <c r="H38" s="40">
        <v>215</v>
      </c>
      <c r="I38" s="40">
        <v>1072</v>
      </c>
      <c r="J38" s="40">
        <v>8571</v>
      </c>
      <c r="K38" s="41">
        <v>166</v>
      </c>
      <c r="N38" s="42"/>
    </row>
    <row r="39" spans="1:14" ht="12.95" customHeight="1">
      <c r="A39" s="38" t="s">
        <v>84</v>
      </c>
      <c r="B39" s="39">
        <v>22453</v>
      </c>
      <c r="C39" s="40">
        <v>11286</v>
      </c>
      <c r="D39" s="40">
        <v>4</v>
      </c>
      <c r="E39" s="40">
        <v>82</v>
      </c>
      <c r="F39" s="40">
        <v>1509</v>
      </c>
      <c r="G39" s="40">
        <v>29</v>
      </c>
      <c r="H39" s="40">
        <v>259</v>
      </c>
      <c r="I39" s="40">
        <v>1221</v>
      </c>
      <c r="J39" s="40">
        <v>9565</v>
      </c>
      <c r="K39" s="41">
        <v>7</v>
      </c>
      <c r="N39" s="42"/>
    </row>
    <row r="40" spans="1:14" ht="12.95" customHeight="1">
      <c r="A40" s="38" t="s">
        <v>85</v>
      </c>
      <c r="B40" s="39">
        <v>24213</v>
      </c>
      <c r="C40" s="40">
        <v>11251</v>
      </c>
      <c r="D40" s="40">
        <v>1</v>
      </c>
      <c r="E40" s="40">
        <v>123</v>
      </c>
      <c r="F40" s="40">
        <v>1792</v>
      </c>
      <c r="G40" s="40">
        <v>34</v>
      </c>
      <c r="H40" s="40">
        <v>302</v>
      </c>
      <c r="I40" s="40">
        <v>1456</v>
      </c>
      <c r="J40" s="40">
        <v>11046</v>
      </c>
      <c r="K40" s="41">
        <v>0</v>
      </c>
      <c r="N40" s="42"/>
    </row>
    <row r="41" spans="1:14" ht="12.95" customHeight="1">
      <c r="A41" s="38" t="s">
        <v>86</v>
      </c>
      <c r="B41" s="39">
        <v>27661</v>
      </c>
      <c r="C41" s="40">
        <v>12725</v>
      </c>
      <c r="D41" s="40">
        <v>4</v>
      </c>
      <c r="E41" s="40">
        <v>144</v>
      </c>
      <c r="F41" s="40">
        <v>2350</v>
      </c>
      <c r="G41" s="40">
        <v>27</v>
      </c>
      <c r="H41" s="40">
        <v>460</v>
      </c>
      <c r="I41" s="40">
        <v>1863</v>
      </c>
      <c r="J41" s="40">
        <v>12435</v>
      </c>
      <c r="K41" s="41">
        <v>3</v>
      </c>
      <c r="N41" s="42"/>
    </row>
    <row r="42" spans="1:14" ht="12.95" customHeight="1">
      <c r="A42" s="38" t="s">
        <v>87</v>
      </c>
      <c r="B42" s="39">
        <v>28999</v>
      </c>
      <c r="C42" s="40">
        <v>12284</v>
      </c>
      <c r="D42" s="40">
        <v>1</v>
      </c>
      <c r="E42" s="40">
        <v>223</v>
      </c>
      <c r="F42" s="40">
        <v>2866</v>
      </c>
      <c r="G42" s="40">
        <v>46</v>
      </c>
      <c r="H42" s="40">
        <v>576</v>
      </c>
      <c r="I42" s="40">
        <v>2244</v>
      </c>
      <c r="J42" s="40">
        <v>13623</v>
      </c>
      <c r="K42" s="41">
        <v>2</v>
      </c>
      <c r="N42" s="42"/>
    </row>
    <row r="43" spans="1:14" ht="12.95" customHeight="1">
      <c r="A43" s="38" t="s">
        <v>88</v>
      </c>
      <c r="B43" s="39">
        <v>31192</v>
      </c>
      <c r="C43" s="40">
        <v>12943</v>
      </c>
      <c r="D43" s="40">
        <v>4</v>
      </c>
      <c r="E43" s="40">
        <v>307</v>
      </c>
      <c r="F43" s="40">
        <v>3481</v>
      </c>
      <c r="G43" s="40">
        <v>51</v>
      </c>
      <c r="H43" s="40">
        <v>609</v>
      </c>
      <c r="I43" s="40">
        <v>2821</v>
      </c>
      <c r="J43" s="40">
        <v>14455</v>
      </c>
      <c r="K43" s="41">
        <v>2</v>
      </c>
      <c r="N43" s="42"/>
    </row>
    <row r="44" spans="1:14" ht="12.95" customHeight="1">
      <c r="A44" s="38" t="s">
        <v>89</v>
      </c>
      <c r="B44" s="39">
        <v>33752</v>
      </c>
      <c r="C44" s="40">
        <v>13765</v>
      </c>
      <c r="D44" s="40">
        <v>5</v>
      </c>
      <c r="E44" s="40">
        <v>405</v>
      </c>
      <c r="F44" s="40">
        <v>3963</v>
      </c>
      <c r="G44" s="40">
        <v>52</v>
      </c>
      <c r="H44" s="40">
        <v>845</v>
      </c>
      <c r="I44" s="40">
        <v>3066</v>
      </c>
      <c r="J44" s="40">
        <v>15609</v>
      </c>
      <c r="K44" s="41">
        <v>5</v>
      </c>
      <c r="N44" s="42"/>
    </row>
    <row r="45" spans="1:14" ht="12.95" customHeight="1">
      <c r="A45" s="38" t="s">
        <v>90</v>
      </c>
      <c r="B45" s="39">
        <v>34639</v>
      </c>
      <c r="C45" s="40">
        <v>13107</v>
      </c>
      <c r="D45" s="40">
        <v>4</v>
      </c>
      <c r="E45" s="40">
        <v>572</v>
      </c>
      <c r="F45" s="40">
        <v>4500</v>
      </c>
      <c r="G45" s="40">
        <v>56</v>
      </c>
      <c r="H45" s="40">
        <v>1004</v>
      </c>
      <c r="I45" s="40">
        <v>3440</v>
      </c>
      <c r="J45" s="40">
        <v>16454</v>
      </c>
      <c r="K45" s="41">
        <v>2</v>
      </c>
      <c r="N45" s="42"/>
    </row>
    <row r="46" spans="1:14" ht="12.95" customHeight="1">
      <c r="A46" s="38" t="s">
        <v>91</v>
      </c>
      <c r="B46" s="39">
        <v>36306</v>
      </c>
      <c r="C46" s="40">
        <v>14099</v>
      </c>
      <c r="D46" s="40">
        <v>10</v>
      </c>
      <c r="E46" s="40">
        <v>735</v>
      </c>
      <c r="F46" s="40">
        <v>5062</v>
      </c>
      <c r="G46" s="40">
        <v>68</v>
      </c>
      <c r="H46" s="40">
        <v>1189</v>
      </c>
      <c r="I46" s="40">
        <v>3805</v>
      </c>
      <c r="J46" s="40">
        <v>16396</v>
      </c>
      <c r="K46" s="41">
        <v>4</v>
      </c>
      <c r="N46" s="42"/>
    </row>
    <row r="47" spans="1:14" ht="12.95" customHeight="1">
      <c r="A47" s="38" t="s">
        <v>92</v>
      </c>
      <c r="B47" s="39">
        <v>36894</v>
      </c>
      <c r="C47" s="40">
        <v>14339</v>
      </c>
      <c r="D47" s="40">
        <v>3</v>
      </c>
      <c r="E47" s="40">
        <v>857</v>
      </c>
      <c r="F47" s="40">
        <v>5439</v>
      </c>
      <c r="G47" s="40">
        <v>82</v>
      </c>
      <c r="H47" s="40">
        <v>1466</v>
      </c>
      <c r="I47" s="40">
        <v>3891</v>
      </c>
      <c r="J47" s="40">
        <v>16255</v>
      </c>
      <c r="K47" s="41">
        <v>1</v>
      </c>
      <c r="N47" s="42"/>
    </row>
    <row r="48" spans="1:14" ht="12.95" customHeight="1">
      <c r="A48" s="38" t="s">
        <v>93</v>
      </c>
      <c r="B48" s="39">
        <v>95279</v>
      </c>
      <c r="C48" s="40">
        <v>38023</v>
      </c>
      <c r="D48" s="40">
        <v>12</v>
      </c>
      <c r="E48" s="40">
        <v>2785</v>
      </c>
      <c r="F48" s="40">
        <v>15550</v>
      </c>
      <c r="G48" s="40">
        <v>311</v>
      </c>
      <c r="H48" s="40">
        <v>4606</v>
      </c>
      <c r="I48" s="40">
        <v>10633</v>
      </c>
      <c r="J48" s="40">
        <v>38908</v>
      </c>
      <c r="K48" s="41">
        <v>1</v>
      </c>
      <c r="N48" s="42"/>
    </row>
    <row r="49" spans="1:14" ht="12.95" customHeight="1">
      <c r="A49" s="38" t="s">
        <v>94</v>
      </c>
      <c r="B49" s="39">
        <v>102179</v>
      </c>
      <c r="C49" s="40">
        <v>41157</v>
      </c>
      <c r="D49" s="40">
        <v>15</v>
      </c>
      <c r="E49" s="40">
        <v>3442</v>
      </c>
      <c r="F49" s="40">
        <v>21140</v>
      </c>
      <c r="G49" s="40">
        <v>498</v>
      </c>
      <c r="H49" s="40">
        <v>8762</v>
      </c>
      <c r="I49" s="40">
        <v>11880</v>
      </c>
      <c r="J49" s="40">
        <v>36423</v>
      </c>
      <c r="K49" s="41">
        <v>2</v>
      </c>
      <c r="N49" s="42"/>
    </row>
    <row r="50" spans="1:14" ht="12.95" customHeight="1">
      <c r="A50" s="38" t="s">
        <v>95</v>
      </c>
      <c r="B50" s="39">
        <v>112021</v>
      </c>
      <c r="C50" s="40">
        <v>44536</v>
      </c>
      <c r="D50" s="40">
        <v>12</v>
      </c>
      <c r="E50" s="40">
        <v>4064</v>
      </c>
      <c r="F50" s="40">
        <v>29800</v>
      </c>
      <c r="G50" s="40">
        <v>1057</v>
      </c>
      <c r="H50" s="40">
        <v>15281</v>
      </c>
      <c r="I50" s="40">
        <v>13462</v>
      </c>
      <c r="J50" s="40">
        <v>33607</v>
      </c>
      <c r="K50" s="41">
        <v>2</v>
      </c>
      <c r="N50" s="42"/>
    </row>
    <row r="51" spans="1:14" ht="12.95" customHeight="1">
      <c r="A51" s="38" t="s">
        <v>96</v>
      </c>
      <c r="B51" s="39">
        <v>118459</v>
      </c>
      <c r="C51" s="40">
        <v>47985</v>
      </c>
      <c r="D51" s="40">
        <v>27</v>
      </c>
      <c r="E51" s="40">
        <v>4454</v>
      </c>
      <c r="F51" s="40">
        <v>35000</v>
      </c>
      <c r="G51" s="40">
        <v>1691</v>
      </c>
      <c r="H51" s="40">
        <v>18403</v>
      </c>
      <c r="I51" s="40">
        <v>14906</v>
      </c>
      <c r="J51" s="40">
        <v>30992</v>
      </c>
      <c r="K51" s="41">
        <v>1</v>
      </c>
      <c r="N51" s="42"/>
    </row>
    <row r="52" spans="1:14" ht="12.95" customHeight="1">
      <c r="A52" s="38" t="s">
        <v>97</v>
      </c>
      <c r="B52" s="39">
        <v>262730</v>
      </c>
      <c r="C52" s="40">
        <v>116458</v>
      </c>
      <c r="D52" s="40">
        <v>44</v>
      </c>
      <c r="E52" s="40">
        <v>9739</v>
      </c>
      <c r="F52" s="40">
        <v>81474</v>
      </c>
      <c r="G52" s="40">
        <v>5689</v>
      </c>
      <c r="H52" s="40">
        <v>40786</v>
      </c>
      <c r="I52" s="40">
        <v>34999</v>
      </c>
      <c r="J52" s="40">
        <v>55015</v>
      </c>
      <c r="K52" s="41">
        <v>0</v>
      </c>
      <c r="N52" s="42"/>
    </row>
    <row r="53" spans="1:14" ht="12.95" customHeight="1">
      <c r="A53" s="38" t="s">
        <v>98</v>
      </c>
      <c r="B53" s="39">
        <v>259896</v>
      </c>
      <c r="C53" s="40">
        <v>115170</v>
      </c>
      <c r="D53" s="40">
        <v>52</v>
      </c>
      <c r="E53" s="40">
        <v>9940</v>
      </c>
      <c r="F53" s="40">
        <v>90813</v>
      </c>
      <c r="G53" s="40">
        <v>6373</v>
      </c>
      <c r="H53" s="40">
        <v>44107</v>
      </c>
      <c r="I53" s="40">
        <v>40333</v>
      </c>
      <c r="J53" s="40">
        <v>43921</v>
      </c>
      <c r="K53" s="41">
        <v>0</v>
      </c>
      <c r="N53" s="42"/>
    </row>
    <row r="54" spans="1:14" ht="12.95" customHeight="1">
      <c r="A54" s="38" t="s">
        <v>124</v>
      </c>
      <c r="B54" s="39">
        <v>501551</v>
      </c>
      <c r="C54" s="40">
        <v>246623</v>
      </c>
      <c r="D54" s="40">
        <v>205</v>
      </c>
      <c r="E54" s="40">
        <v>20076</v>
      </c>
      <c r="F54" s="40">
        <v>177717</v>
      </c>
      <c r="G54" s="40">
        <v>9639</v>
      </c>
      <c r="H54" s="40">
        <v>88357</v>
      </c>
      <c r="I54" s="40">
        <v>79721</v>
      </c>
      <c r="J54" s="40">
        <v>56930</v>
      </c>
      <c r="K54" s="41">
        <v>0</v>
      </c>
      <c r="N54" s="42"/>
    </row>
    <row r="55" spans="1:14" ht="12.95" customHeight="1">
      <c r="A55" s="38" t="s">
        <v>356</v>
      </c>
      <c r="B55" s="39">
        <v>654657</v>
      </c>
      <c r="C55" s="40">
        <v>440739</v>
      </c>
      <c r="D55" s="40">
        <v>2024</v>
      </c>
      <c r="E55" s="40">
        <v>23048</v>
      </c>
      <c r="F55" s="40">
        <v>154296</v>
      </c>
      <c r="G55" s="40">
        <v>6903</v>
      </c>
      <c r="H55" s="40">
        <v>76899</v>
      </c>
      <c r="I55" s="40">
        <v>70494</v>
      </c>
      <c r="J55" s="40">
        <v>34550</v>
      </c>
      <c r="K55" s="41">
        <v>0</v>
      </c>
      <c r="N55" s="42"/>
    </row>
    <row r="56" spans="1:14" ht="12.95" customHeight="1">
      <c r="A56" s="38" t="s">
        <v>357</v>
      </c>
      <c r="B56" s="39">
        <v>257995</v>
      </c>
      <c r="C56" s="40">
        <v>208497</v>
      </c>
      <c r="D56" s="40">
        <v>1531</v>
      </c>
      <c r="E56" s="40">
        <v>6940</v>
      </c>
      <c r="F56" s="40">
        <v>33920</v>
      </c>
      <c r="G56" s="40">
        <v>1442</v>
      </c>
      <c r="H56" s="40">
        <v>16811</v>
      </c>
      <c r="I56" s="40">
        <v>15667</v>
      </c>
      <c r="J56" s="40">
        <v>7107</v>
      </c>
      <c r="K56" s="41">
        <v>0</v>
      </c>
      <c r="N56" s="42"/>
    </row>
    <row r="57" spans="1:14" ht="12.95" customHeight="1">
      <c r="A57" s="38" t="s">
        <v>125</v>
      </c>
      <c r="B57" s="39">
        <v>398343</v>
      </c>
      <c r="C57" s="40">
        <v>347633</v>
      </c>
      <c r="D57" s="40">
        <v>2431</v>
      </c>
      <c r="E57" s="40">
        <v>7747</v>
      </c>
      <c r="F57" s="40">
        <v>32893</v>
      </c>
      <c r="G57" s="40">
        <v>1375</v>
      </c>
      <c r="H57" s="40">
        <v>16163</v>
      </c>
      <c r="I57" s="40">
        <v>15355</v>
      </c>
      <c r="J57" s="40">
        <v>7639</v>
      </c>
      <c r="K57" s="41">
        <v>0</v>
      </c>
      <c r="N57" s="42"/>
    </row>
    <row r="58" spans="1:14" ht="12.75" customHeight="1">
      <c r="A58" s="38" t="s">
        <v>126</v>
      </c>
      <c r="B58" s="39">
        <v>346160</v>
      </c>
      <c r="C58" s="40">
        <v>318812</v>
      </c>
      <c r="D58" s="40">
        <v>1989</v>
      </c>
      <c r="E58" s="40">
        <v>4464</v>
      </c>
      <c r="F58" s="40">
        <v>16653</v>
      </c>
      <c r="G58" s="40">
        <v>769</v>
      </c>
      <c r="H58" s="40">
        <v>8114</v>
      </c>
      <c r="I58" s="40">
        <v>7770</v>
      </c>
      <c r="J58" s="40">
        <v>4242</v>
      </c>
      <c r="K58" s="41">
        <v>0</v>
      </c>
      <c r="N58" s="42"/>
    </row>
    <row r="59" spans="1:14" ht="12.75" customHeight="1">
      <c r="A59" s="43" t="s">
        <v>116</v>
      </c>
      <c r="B59" s="39">
        <v>517668</v>
      </c>
      <c r="C59" s="40">
        <v>494726</v>
      </c>
      <c r="D59" s="40">
        <v>2069</v>
      </c>
      <c r="E59" s="40">
        <v>4101</v>
      </c>
      <c r="F59" s="40">
        <v>12883</v>
      </c>
      <c r="G59" s="40">
        <v>624</v>
      </c>
      <c r="H59" s="40">
        <v>6162</v>
      </c>
      <c r="I59" s="40">
        <v>6097</v>
      </c>
      <c r="J59" s="40">
        <v>3889</v>
      </c>
      <c r="K59" s="41">
        <v>0</v>
      </c>
      <c r="N59" s="42"/>
    </row>
    <row r="60" spans="1:14" ht="12.75" customHeight="1">
      <c r="A60" s="199" t="s">
        <v>349</v>
      </c>
      <c r="B60" s="39">
        <v>462358</v>
      </c>
      <c r="C60" s="40">
        <v>451377</v>
      </c>
      <c r="D60" s="40">
        <v>1025</v>
      </c>
      <c r="E60" s="40">
        <v>2362</v>
      </c>
      <c r="F60" s="40">
        <v>5699</v>
      </c>
      <c r="G60" s="40">
        <v>333</v>
      </c>
      <c r="H60" s="40">
        <v>2801</v>
      </c>
      <c r="I60" s="40">
        <v>2565</v>
      </c>
      <c r="J60" s="40">
        <v>1895</v>
      </c>
      <c r="K60" s="41">
        <v>0</v>
      </c>
      <c r="N60" s="42"/>
    </row>
    <row r="61" spans="1:14" ht="12.95" customHeight="1">
      <c r="A61" s="200" t="s">
        <v>350</v>
      </c>
      <c r="B61" s="39">
        <v>85221</v>
      </c>
      <c r="C61" s="40">
        <v>83787</v>
      </c>
      <c r="D61" s="40">
        <v>139</v>
      </c>
      <c r="E61" s="40">
        <v>378</v>
      </c>
      <c r="F61" s="40">
        <v>692</v>
      </c>
      <c r="G61" s="40">
        <v>42</v>
      </c>
      <c r="H61" s="40">
        <v>342</v>
      </c>
      <c r="I61" s="40">
        <v>308</v>
      </c>
      <c r="J61" s="40">
        <v>225</v>
      </c>
      <c r="K61" s="41">
        <v>0</v>
      </c>
      <c r="N61" s="42"/>
    </row>
    <row r="62" spans="1:14" ht="12.95" customHeight="1">
      <c r="A62" s="200" t="s">
        <v>351</v>
      </c>
      <c r="B62" s="39">
        <v>46942</v>
      </c>
      <c r="C62" s="40">
        <v>46168</v>
      </c>
      <c r="D62" s="40">
        <v>64</v>
      </c>
      <c r="E62" s="40">
        <v>234</v>
      </c>
      <c r="F62" s="40">
        <v>365</v>
      </c>
      <c r="G62" s="40">
        <v>20</v>
      </c>
      <c r="H62" s="40">
        <v>165</v>
      </c>
      <c r="I62" s="40">
        <v>180</v>
      </c>
      <c r="J62" s="40">
        <v>111</v>
      </c>
      <c r="K62" s="41">
        <v>0</v>
      </c>
      <c r="N62" s="42"/>
    </row>
    <row r="63" spans="1:14" ht="12.95" customHeight="1">
      <c r="A63" s="200" t="s">
        <v>117</v>
      </c>
      <c r="B63" s="39">
        <v>46723</v>
      </c>
      <c r="C63" s="40">
        <v>46055</v>
      </c>
      <c r="D63" s="40">
        <v>41</v>
      </c>
      <c r="E63" s="40">
        <v>184</v>
      </c>
      <c r="F63" s="40">
        <v>334</v>
      </c>
      <c r="G63" s="40">
        <v>11</v>
      </c>
      <c r="H63" s="40">
        <v>163</v>
      </c>
      <c r="I63" s="40">
        <v>160</v>
      </c>
      <c r="J63" s="40">
        <v>109</v>
      </c>
      <c r="K63" s="41">
        <v>0</v>
      </c>
      <c r="N63" s="42"/>
    </row>
    <row r="64" spans="1:14" ht="12.95" customHeight="1">
      <c r="A64" s="200" t="s">
        <v>118</v>
      </c>
      <c r="B64" s="39">
        <v>13438</v>
      </c>
      <c r="C64" s="40">
        <v>13292</v>
      </c>
      <c r="D64" s="40">
        <v>11</v>
      </c>
      <c r="E64" s="40">
        <v>54</v>
      </c>
      <c r="F64" s="40">
        <v>61</v>
      </c>
      <c r="G64" s="40">
        <v>5</v>
      </c>
      <c r="H64" s="40">
        <v>31</v>
      </c>
      <c r="I64" s="40">
        <v>25</v>
      </c>
      <c r="J64" s="40">
        <v>20</v>
      </c>
      <c r="K64" s="41">
        <v>0</v>
      </c>
      <c r="N64" s="42"/>
    </row>
    <row r="65" spans="1:14" ht="12.95" customHeight="1">
      <c r="A65" s="200" t="s">
        <v>119</v>
      </c>
      <c r="B65" s="39">
        <v>4706</v>
      </c>
      <c r="C65" s="40">
        <v>4633</v>
      </c>
      <c r="D65" s="40">
        <v>2</v>
      </c>
      <c r="E65" s="40">
        <v>25</v>
      </c>
      <c r="F65" s="40">
        <v>35</v>
      </c>
      <c r="G65" s="40">
        <v>3</v>
      </c>
      <c r="H65" s="40">
        <v>17</v>
      </c>
      <c r="I65" s="40">
        <v>15</v>
      </c>
      <c r="J65" s="40">
        <v>11</v>
      </c>
      <c r="K65" s="41">
        <v>0</v>
      </c>
      <c r="N65" s="42"/>
    </row>
    <row r="66" spans="1:14" ht="12.95" customHeight="1">
      <c r="A66" s="200" t="s">
        <v>120</v>
      </c>
      <c r="B66" s="39">
        <v>1707</v>
      </c>
      <c r="C66" s="40">
        <v>1685</v>
      </c>
      <c r="D66" s="40">
        <v>0</v>
      </c>
      <c r="E66" s="40">
        <v>14</v>
      </c>
      <c r="F66" s="40">
        <v>6</v>
      </c>
      <c r="G66" s="40">
        <v>0</v>
      </c>
      <c r="H66" s="40">
        <v>4</v>
      </c>
      <c r="I66" s="40">
        <v>2</v>
      </c>
      <c r="J66" s="40">
        <v>2</v>
      </c>
      <c r="K66" s="41">
        <v>0</v>
      </c>
      <c r="N66" s="42"/>
    </row>
    <row r="67" spans="1:14" ht="12.95" customHeight="1">
      <c r="A67" s="200" t="s">
        <v>121</v>
      </c>
      <c r="B67" s="39">
        <v>757</v>
      </c>
      <c r="C67" s="40">
        <v>742</v>
      </c>
      <c r="D67" s="40">
        <v>0</v>
      </c>
      <c r="E67" s="40">
        <v>1</v>
      </c>
      <c r="F67" s="40">
        <v>9</v>
      </c>
      <c r="G67" s="40">
        <v>0</v>
      </c>
      <c r="H67" s="40">
        <v>7</v>
      </c>
      <c r="I67" s="40">
        <v>2</v>
      </c>
      <c r="J67" s="40">
        <v>5</v>
      </c>
      <c r="K67" s="41">
        <v>0</v>
      </c>
      <c r="N67" s="42"/>
    </row>
    <row r="68" spans="1:14" ht="12.95" customHeight="1">
      <c r="A68" s="200" t="s">
        <v>122</v>
      </c>
      <c r="B68" s="39">
        <v>317</v>
      </c>
      <c r="C68" s="40">
        <v>307</v>
      </c>
      <c r="D68" s="40">
        <v>0</v>
      </c>
      <c r="E68" s="40">
        <v>2</v>
      </c>
      <c r="F68" s="40">
        <v>8</v>
      </c>
      <c r="G68" s="40">
        <v>3</v>
      </c>
      <c r="H68" s="40">
        <v>3</v>
      </c>
      <c r="I68" s="40">
        <v>2</v>
      </c>
      <c r="J68" s="40">
        <v>0</v>
      </c>
      <c r="K68" s="41">
        <v>0</v>
      </c>
      <c r="N68" s="42"/>
    </row>
    <row r="69" spans="1:14" ht="12.95" customHeight="1">
      <c r="A69" s="200" t="s">
        <v>123</v>
      </c>
      <c r="B69" s="39">
        <v>503</v>
      </c>
      <c r="C69" s="40">
        <v>495</v>
      </c>
      <c r="D69" s="40">
        <v>1</v>
      </c>
      <c r="E69" s="40">
        <v>3</v>
      </c>
      <c r="F69" s="40">
        <v>2</v>
      </c>
      <c r="G69" s="40">
        <v>0</v>
      </c>
      <c r="H69" s="40">
        <v>2</v>
      </c>
      <c r="I69" s="40">
        <v>0</v>
      </c>
      <c r="J69" s="40">
        <v>2</v>
      </c>
      <c r="K69" s="41">
        <v>0</v>
      </c>
      <c r="N69" s="42"/>
    </row>
    <row r="70" spans="1:14" ht="12.95" customHeight="1" thickBot="1">
      <c r="A70" s="43"/>
      <c r="B70" s="44"/>
      <c r="C70" s="45"/>
      <c r="D70" s="45"/>
      <c r="E70" s="45"/>
      <c r="F70" s="45"/>
      <c r="G70" s="45"/>
      <c r="H70" s="45"/>
      <c r="I70" s="45"/>
      <c r="J70" s="45"/>
      <c r="K70" s="46"/>
    </row>
    <row r="71" spans="1:14" ht="12.95" customHeight="1" thickBot="1">
      <c r="A71" s="47" t="s">
        <v>99</v>
      </c>
      <c r="B71" s="48">
        <v>4694160</v>
      </c>
      <c r="C71" s="49">
        <v>3278675</v>
      </c>
      <c r="D71" s="49">
        <v>11765</v>
      </c>
      <c r="E71" s="49">
        <v>107991</v>
      </c>
      <c r="F71" s="49">
        <v>750162</v>
      </c>
      <c r="G71" s="49">
        <v>37374</v>
      </c>
      <c r="H71" s="49">
        <v>356217</v>
      </c>
      <c r="I71" s="49">
        <v>356571</v>
      </c>
      <c r="J71" s="49">
        <v>544645</v>
      </c>
      <c r="K71" s="50">
        <v>922</v>
      </c>
    </row>
    <row r="72" spans="1:14" ht="12.95" customHeight="1">
      <c r="A72" s="128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</row>
    <row r="73" spans="1:14" ht="45.75" customHeight="1">
      <c r="A73" s="342" t="s">
        <v>375</v>
      </c>
      <c r="B73" s="343"/>
      <c r="C73" s="343"/>
      <c r="D73" s="343"/>
      <c r="E73" s="343"/>
      <c r="F73" s="343"/>
      <c r="G73" s="343"/>
      <c r="H73" s="343"/>
      <c r="I73" s="343"/>
      <c r="J73" s="343"/>
      <c r="K73" s="343"/>
      <c r="L73" s="129"/>
      <c r="M73" s="129"/>
    </row>
    <row r="74" spans="1:14" ht="12.95" customHeight="1">
      <c r="A74" s="128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</row>
    <row r="75" spans="1:14" ht="10.5">
      <c r="A75" s="51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</row>
    <row r="76" spans="1:14" ht="10.5">
      <c r="A76" s="51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</row>
  </sheetData>
  <mergeCells count="12">
    <mergeCell ref="C12:C14"/>
    <mergeCell ref="K12:K14"/>
    <mergeCell ref="J12:J14"/>
    <mergeCell ref="D12:D14"/>
    <mergeCell ref="A73:K73"/>
    <mergeCell ref="A12:A14"/>
    <mergeCell ref="G12:I14"/>
    <mergeCell ref="A8:M8"/>
    <mergeCell ref="E12:E14"/>
    <mergeCell ref="F12:F14"/>
    <mergeCell ref="A9:M9"/>
    <mergeCell ref="B12:B14"/>
  </mergeCells>
  <phoneticPr fontId="0" type="noConversion"/>
  <pageMargins left="0.91" right="0.14000000000000001" top="0.48" bottom="0.52" header="0.28000000000000003" footer="0.5"/>
  <pageSetup scale="65" orientation="portrait" r:id="rId1"/>
  <headerFooter alignWithMargins="0"/>
  <colBreaks count="1" manualBreakCount="1">
    <brk id="11" max="75" man="1"/>
  </colBreaks>
  <legacyDrawing r:id="rId2"/>
  <oleObjects>
    <oleObject progId="PBrush" shapeId="2049" r:id="rId3"/>
    <oleObject progId="PBrush" shapeId="2050" r:id="rId4"/>
    <oleObject progId="PBrush" shapeId="2051" r:id="rId5"/>
    <oleObject progId="PBrush" shapeId="2052" r:id="rId6"/>
    <oleObject progId="PBrush" shapeId="2053" r:id="rId7"/>
    <oleObject progId="PBrush" shapeId="2054" r:id="rId8"/>
    <oleObject progId="PBrush" shapeId="2055" r:id="rId9"/>
    <oleObject progId="PBrush" shapeId="2056" r:id="rId10"/>
    <oleObject progId="PBrush" shapeId="2057" r:id="rId11"/>
    <oleObject progId="PBrush" shapeId="2058" r:id="rId12"/>
    <oleObject progId="PBrush" shapeId="2059" r:id="rId13"/>
    <oleObject progId="PBrush" shapeId="2060" r:id="rId14"/>
    <oleObject progId="PBrush" shapeId="2061" r:id="rId15"/>
    <oleObject progId="PBrush" shapeId="2062" r:id="rId16"/>
    <oleObject progId="PBrush" shapeId="2063" r:id="rId17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1:T74"/>
  <sheetViews>
    <sheetView topLeftCell="A32" zoomScaleNormal="100" workbookViewId="0">
      <selection activeCell="B72" sqref="B72:H72"/>
    </sheetView>
  </sheetViews>
  <sheetFormatPr defaultRowHeight="12.75"/>
  <cols>
    <col min="1" max="1" width="12.28515625" customWidth="1"/>
  </cols>
  <sheetData>
    <row r="1" spans="1:11">
      <c r="F1" s="20"/>
      <c r="G1" s="20"/>
      <c r="H1" s="20"/>
      <c r="I1" s="20"/>
      <c r="J1" s="20"/>
      <c r="K1" s="20"/>
    </row>
    <row r="2" spans="1:11">
      <c r="F2" s="20"/>
      <c r="G2" s="20"/>
      <c r="H2" s="20"/>
      <c r="I2" s="20"/>
      <c r="J2" s="20"/>
      <c r="K2" s="20"/>
    </row>
    <row r="3" spans="1:11">
      <c r="A3" s="20" t="s">
        <v>359</v>
      </c>
      <c r="F3" s="19"/>
      <c r="G3" s="19"/>
      <c r="H3" s="19"/>
      <c r="I3" s="20"/>
      <c r="J3" s="20"/>
      <c r="K3" s="20"/>
    </row>
    <row r="4" spans="1:11" s="19" customFormat="1" ht="12.75" customHeight="1">
      <c r="A4" s="21"/>
      <c r="B4" s="22"/>
      <c r="C4" s="22"/>
      <c r="D4" s="22"/>
      <c r="E4" s="22"/>
      <c r="J4" s="23"/>
    </row>
    <row r="5" spans="1:11" s="19" customFormat="1" ht="16.5">
      <c r="A5" s="24" t="s">
        <v>360</v>
      </c>
      <c r="B5" s="25"/>
      <c r="C5" s="25"/>
      <c r="D5" s="25"/>
      <c r="E5" s="25"/>
      <c r="F5" s="27"/>
      <c r="G5" s="28"/>
      <c r="H5" s="28"/>
      <c r="I5" s="26"/>
      <c r="J5" s="23"/>
    </row>
    <row r="6" spans="1:11" s="19" customFormat="1" ht="12.75" customHeight="1">
      <c r="A6" s="24"/>
      <c r="B6" s="22"/>
      <c r="C6" s="22"/>
      <c r="D6" s="22"/>
      <c r="E6" s="22"/>
      <c r="J6" s="23"/>
    </row>
    <row r="7" spans="1:11" s="19" customFormat="1" ht="16.5">
      <c r="B7" s="25"/>
      <c r="C7" s="25"/>
      <c r="D7" s="25"/>
      <c r="E7" s="25"/>
      <c r="F7" s="27"/>
      <c r="G7" s="28"/>
      <c r="H7" s="28"/>
      <c r="I7" s="26"/>
      <c r="J7" s="23"/>
    </row>
    <row r="8" spans="1:11">
      <c r="A8" s="24" t="s">
        <v>51</v>
      </c>
    </row>
    <row r="9" spans="1:11" ht="16.5">
      <c r="A9" s="362" t="s">
        <v>127</v>
      </c>
      <c r="B9" s="362"/>
      <c r="C9" s="362"/>
      <c r="D9" s="362"/>
      <c r="E9" s="362"/>
      <c r="F9" s="362"/>
      <c r="G9" s="362"/>
      <c r="H9" s="362"/>
      <c r="I9" s="362"/>
      <c r="J9" s="362"/>
    </row>
    <row r="10" spans="1:11" ht="33.75" customHeight="1">
      <c r="A10" s="363" t="s">
        <v>352</v>
      </c>
      <c r="B10" s="363"/>
      <c r="C10" s="363"/>
      <c r="D10" s="363"/>
      <c r="E10" s="363"/>
      <c r="F10" s="363"/>
      <c r="G10" s="363"/>
      <c r="H10" s="363"/>
      <c r="I10" s="363"/>
      <c r="J10" s="363"/>
    </row>
    <row r="11" spans="1:11" s="67" customFormat="1" ht="16.5">
      <c r="A11" s="364" t="s">
        <v>382</v>
      </c>
      <c r="B11" s="364"/>
      <c r="C11" s="364"/>
      <c r="D11" s="364"/>
      <c r="E11" s="364"/>
      <c r="F11" s="364"/>
      <c r="G11" s="364"/>
      <c r="H11" s="364"/>
      <c r="I11" s="364"/>
      <c r="J11" s="364"/>
    </row>
    <row r="12" spans="1:11" ht="13.5" thickBot="1"/>
    <row r="13" spans="1:11" s="53" customFormat="1" ht="26.25" customHeight="1">
      <c r="A13" s="357" t="s">
        <v>53</v>
      </c>
      <c r="B13" s="357" t="s">
        <v>54</v>
      </c>
      <c r="C13" s="357" t="s">
        <v>55</v>
      </c>
      <c r="D13" s="357" t="s">
        <v>58</v>
      </c>
      <c r="E13" s="365" t="s">
        <v>100</v>
      </c>
      <c r="F13" s="366"/>
      <c r="G13" s="367"/>
      <c r="H13" s="357" t="s">
        <v>59</v>
      </c>
    </row>
    <row r="14" spans="1:11" s="13" customFormat="1">
      <c r="A14" s="358"/>
      <c r="B14" s="358"/>
      <c r="C14" s="358"/>
      <c r="D14" s="358"/>
      <c r="E14" s="368"/>
      <c r="F14" s="369"/>
      <c r="G14" s="370"/>
      <c r="H14" s="358"/>
    </row>
    <row r="15" spans="1:11" ht="13.5" thickBot="1">
      <c r="A15" s="358"/>
      <c r="B15" s="359"/>
      <c r="C15" s="359"/>
      <c r="D15" s="359"/>
      <c r="E15" s="371"/>
      <c r="F15" s="372"/>
      <c r="G15" s="373"/>
      <c r="H15" s="359"/>
    </row>
    <row r="16" spans="1:11">
      <c r="A16" s="34" t="s">
        <v>60</v>
      </c>
      <c r="B16" s="130">
        <v>0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2">
        <v>0</v>
      </c>
    </row>
    <row r="17" spans="1:9">
      <c r="A17" s="38" t="s">
        <v>61</v>
      </c>
      <c r="B17" s="133">
        <v>2</v>
      </c>
      <c r="C17" s="134">
        <v>0</v>
      </c>
      <c r="D17" s="134">
        <v>1</v>
      </c>
      <c r="E17" s="134">
        <v>1</v>
      </c>
      <c r="F17" s="134">
        <v>0</v>
      </c>
      <c r="G17" s="134">
        <v>0</v>
      </c>
      <c r="H17" s="135">
        <v>1</v>
      </c>
    </row>
    <row r="18" spans="1:9">
      <c r="A18" s="38" t="s">
        <v>62</v>
      </c>
      <c r="B18" s="133">
        <v>26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  <c r="H18" s="135">
        <v>26</v>
      </c>
    </row>
    <row r="19" spans="1:9">
      <c r="A19" s="38" t="s">
        <v>63</v>
      </c>
      <c r="B19" s="133">
        <v>840</v>
      </c>
      <c r="C19" s="134">
        <v>7</v>
      </c>
      <c r="D19" s="134">
        <v>1</v>
      </c>
      <c r="E19" s="134">
        <v>0</v>
      </c>
      <c r="F19" s="134">
        <v>1</v>
      </c>
      <c r="G19" s="134">
        <v>0</v>
      </c>
      <c r="H19" s="135">
        <v>832</v>
      </c>
    </row>
    <row r="20" spans="1:9">
      <c r="A20" s="38" t="s">
        <v>64</v>
      </c>
      <c r="B20" s="133">
        <v>272</v>
      </c>
      <c r="C20" s="134">
        <v>7</v>
      </c>
      <c r="D20" s="134">
        <v>1</v>
      </c>
      <c r="E20" s="134">
        <v>0</v>
      </c>
      <c r="F20" s="134">
        <v>1</v>
      </c>
      <c r="G20" s="134">
        <v>0</v>
      </c>
      <c r="H20" s="135">
        <v>264</v>
      </c>
    </row>
    <row r="21" spans="1:9">
      <c r="A21" s="38" t="s">
        <v>65</v>
      </c>
      <c r="B21" s="133">
        <v>151</v>
      </c>
      <c r="C21" s="134">
        <v>28</v>
      </c>
      <c r="D21" s="134">
        <v>1</v>
      </c>
      <c r="E21" s="134">
        <v>1</v>
      </c>
      <c r="F21" s="134">
        <v>0</v>
      </c>
      <c r="G21" s="134">
        <v>0</v>
      </c>
      <c r="H21" s="135">
        <v>122</v>
      </c>
    </row>
    <row r="22" spans="1:9">
      <c r="A22" s="38" t="s">
        <v>66</v>
      </c>
      <c r="B22" s="133">
        <v>362</v>
      </c>
      <c r="C22" s="134">
        <v>148</v>
      </c>
      <c r="D22" s="134">
        <v>17</v>
      </c>
      <c r="E22" s="134">
        <v>1</v>
      </c>
      <c r="F22" s="134">
        <v>16</v>
      </c>
      <c r="G22" s="134">
        <v>0</v>
      </c>
      <c r="H22" s="135">
        <v>197</v>
      </c>
    </row>
    <row r="23" spans="1:9">
      <c r="A23" s="38" t="s">
        <v>67</v>
      </c>
      <c r="B23" s="133">
        <v>1219</v>
      </c>
      <c r="C23" s="134">
        <v>203</v>
      </c>
      <c r="D23" s="134">
        <v>69</v>
      </c>
      <c r="E23" s="134">
        <v>2</v>
      </c>
      <c r="F23" s="134">
        <v>67</v>
      </c>
      <c r="G23" s="134">
        <v>0</v>
      </c>
      <c r="H23" s="135">
        <v>947</v>
      </c>
    </row>
    <row r="24" spans="1:9">
      <c r="A24" s="38" t="s">
        <v>68</v>
      </c>
      <c r="B24" s="133">
        <v>586</v>
      </c>
      <c r="C24" s="134">
        <v>31</v>
      </c>
      <c r="D24" s="134">
        <v>24</v>
      </c>
      <c r="E24" s="134">
        <v>19</v>
      </c>
      <c r="F24" s="134">
        <v>5</v>
      </c>
      <c r="G24" s="134">
        <v>0</v>
      </c>
      <c r="H24" s="135">
        <v>531</v>
      </c>
    </row>
    <row r="25" spans="1:9">
      <c r="A25" s="38" t="s">
        <v>69</v>
      </c>
      <c r="B25" s="133">
        <v>1031</v>
      </c>
      <c r="C25" s="134">
        <v>81</v>
      </c>
      <c r="D25" s="134">
        <v>10</v>
      </c>
      <c r="E25" s="134">
        <v>0</v>
      </c>
      <c r="F25" s="134">
        <v>10</v>
      </c>
      <c r="G25" s="134">
        <v>0</v>
      </c>
      <c r="H25" s="135">
        <v>940</v>
      </c>
    </row>
    <row r="26" spans="1:9">
      <c r="A26" s="38" t="s">
        <v>70</v>
      </c>
      <c r="B26" s="133">
        <v>1574</v>
      </c>
      <c r="C26" s="134">
        <v>77</v>
      </c>
      <c r="D26" s="134">
        <v>4</v>
      </c>
      <c r="E26" s="134">
        <v>2</v>
      </c>
      <c r="F26" s="134">
        <v>2</v>
      </c>
      <c r="G26" s="134">
        <v>0</v>
      </c>
      <c r="H26" s="135">
        <v>1493</v>
      </c>
    </row>
    <row r="27" spans="1:9">
      <c r="A27" s="38" t="s">
        <v>71</v>
      </c>
      <c r="B27" s="133">
        <v>3196</v>
      </c>
      <c r="C27" s="134">
        <v>173</v>
      </c>
      <c r="D27" s="134">
        <v>6</v>
      </c>
      <c r="E27" s="134">
        <v>2</v>
      </c>
      <c r="F27" s="134">
        <v>4</v>
      </c>
      <c r="G27" s="134">
        <v>0</v>
      </c>
      <c r="H27" s="135">
        <v>3017</v>
      </c>
      <c r="I27" s="54"/>
    </row>
    <row r="28" spans="1:9">
      <c r="A28" s="38" t="s">
        <v>72</v>
      </c>
      <c r="B28" s="133">
        <v>1877</v>
      </c>
      <c r="C28" s="134">
        <v>140</v>
      </c>
      <c r="D28" s="134">
        <v>8</v>
      </c>
      <c r="E28" s="134">
        <v>3</v>
      </c>
      <c r="F28" s="134">
        <v>5</v>
      </c>
      <c r="G28" s="134">
        <v>0</v>
      </c>
      <c r="H28" s="135">
        <v>1729</v>
      </c>
    </row>
    <row r="29" spans="1:9">
      <c r="A29" s="38" t="s">
        <v>73</v>
      </c>
      <c r="B29" s="133">
        <v>8300</v>
      </c>
      <c r="C29" s="134">
        <v>3590</v>
      </c>
      <c r="D29" s="134">
        <v>68</v>
      </c>
      <c r="E29" s="134">
        <v>2</v>
      </c>
      <c r="F29" s="134">
        <v>66</v>
      </c>
      <c r="G29" s="134">
        <v>0</v>
      </c>
      <c r="H29" s="135">
        <v>4642</v>
      </c>
    </row>
    <row r="30" spans="1:9">
      <c r="A30" s="38" t="s">
        <v>74</v>
      </c>
      <c r="B30" s="133">
        <v>5085</v>
      </c>
      <c r="C30" s="134">
        <v>1112</v>
      </c>
      <c r="D30" s="134">
        <v>49</v>
      </c>
      <c r="E30" s="134">
        <v>10</v>
      </c>
      <c r="F30" s="134">
        <v>39</v>
      </c>
      <c r="G30" s="134">
        <v>0</v>
      </c>
      <c r="H30" s="135">
        <v>3924</v>
      </c>
    </row>
    <row r="31" spans="1:9">
      <c r="A31" s="38" t="s">
        <v>75</v>
      </c>
      <c r="B31" s="133">
        <v>6701</v>
      </c>
      <c r="C31" s="134">
        <v>3493</v>
      </c>
      <c r="D31" s="134">
        <v>137</v>
      </c>
      <c r="E31" s="134">
        <v>13</v>
      </c>
      <c r="F31" s="134">
        <v>124</v>
      </c>
      <c r="G31" s="134">
        <v>0</v>
      </c>
      <c r="H31" s="135">
        <v>3071</v>
      </c>
    </row>
    <row r="32" spans="1:9">
      <c r="A32" s="38" t="s">
        <v>76</v>
      </c>
      <c r="B32" s="133">
        <v>11404</v>
      </c>
      <c r="C32" s="134">
        <v>7403</v>
      </c>
      <c r="D32" s="134">
        <v>116</v>
      </c>
      <c r="E32" s="134">
        <v>4</v>
      </c>
      <c r="F32" s="134">
        <v>112</v>
      </c>
      <c r="G32" s="134">
        <v>0</v>
      </c>
      <c r="H32" s="135">
        <v>3885</v>
      </c>
    </row>
    <row r="33" spans="1:8">
      <c r="A33" s="38" t="s">
        <v>77</v>
      </c>
      <c r="B33" s="133">
        <v>11686</v>
      </c>
      <c r="C33" s="134">
        <v>6007</v>
      </c>
      <c r="D33" s="134">
        <v>2528</v>
      </c>
      <c r="E33" s="134">
        <v>73</v>
      </c>
      <c r="F33" s="134">
        <v>2455</v>
      </c>
      <c r="G33" s="134">
        <v>0</v>
      </c>
      <c r="H33" s="135">
        <v>3151</v>
      </c>
    </row>
    <row r="34" spans="1:8">
      <c r="A34" s="38" t="s">
        <v>78</v>
      </c>
      <c r="B34" s="133">
        <v>7444</v>
      </c>
      <c r="C34" s="134">
        <v>2514</v>
      </c>
      <c r="D34" s="134">
        <v>698</v>
      </c>
      <c r="E34" s="134">
        <v>566</v>
      </c>
      <c r="F34" s="134">
        <v>132</v>
      </c>
      <c r="G34" s="134">
        <v>0</v>
      </c>
      <c r="H34" s="135">
        <v>4232</v>
      </c>
    </row>
    <row r="35" spans="1:8">
      <c r="A35" s="38" t="s">
        <v>79</v>
      </c>
      <c r="B35" s="133">
        <v>7301</v>
      </c>
      <c r="C35" s="134">
        <v>3587</v>
      </c>
      <c r="D35" s="134">
        <v>161</v>
      </c>
      <c r="E35" s="134">
        <v>5</v>
      </c>
      <c r="F35" s="134">
        <v>156</v>
      </c>
      <c r="G35" s="134">
        <v>0</v>
      </c>
      <c r="H35" s="135">
        <v>3553</v>
      </c>
    </row>
    <row r="36" spans="1:8">
      <c r="A36" s="38" t="s">
        <v>80</v>
      </c>
      <c r="B36" s="133">
        <v>11812</v>
      </c>
      <c r="C36" s="134">
        <v>7855</v>
      </c>
      <c r="D36" s="134">
        <v>133</v>
      </c>
      <c r="E36" s="134">
        <v>5</v>
      </c>
      <c r="F36" s="134">
        <v>128</v>
      </c>
      <c r="G36" s="134">
        <v>0</v>
      </c>
      <c r="H36" s="135">
        <v>3824</v>
      </c>
    </row>
    <row r="37" spans="1:8">
      <c r="A37" s="38" t="s">
        <v>81</v>
      </c>
      <c r="B37" s="133">
        <v>11345</v>
      </c>
      <c r="C37" s="134">
        <v>7437</v>
      </c>
      <c r="D37" s="134">
        <v>106</v>
      </c>
      <c r="E37" s="134">
        <v>5</v>
      </c>
      <c r="F37" s="134">
        <v>101</v>
      </c>
      <c r="G37" s="134">
        <v>0</v>
      </c>
      <c r="H37" s="135">
        <v>3802</v>
      </c>
    </row>
    <row r="38" spans="1:8">
      <c r="A38" s="38" t="s">
        <v>82</v>
      </c>
      <c r="B38" s="133">
        <v>13042</v>
      </c>
      <c r="C38" s="134">
        <v>9222</v>
      </c>
      <c r="D38" s="134">
        <v>161</v>
      </c>
      <c r="E38" s="134">
        <v>9</v>
      </c>
      <c r="F38" s="134">
        <v>152</v>
      </c>
      <c r="G38" s="134">
        <v>0</v>
      </c>
      <c r="H38" s="135">
        <v>3659</v>
      </c>
    </row>
    <row r="39" spans="1:8">
      <c r="A39" s="38" t="s">
        <v>83</v>
      </c>
      <c r="B39" s="133">
        <v>11676</v>
      </c>
      <c r="C39" s="134">
        <v>8587</v>
      </c>
      <c r="D39" s="134">
        <v>177</v>
      </c>
      <c r="E39" s="134">
        <v>9</v>
      </c>
      <c r="F39" s="134">
        <v>168</v>
      </c>
      <c r="G39" s="134">
        <v>0</v>
      </c>
      <c r="H39" s="135">
        <v>2912</v>
      </c>
    </row>
    <row r="40" spans="1:8">
      <c r="A40" s="38" t="s">
        <v>84</v>
      </c>
      <c r="B40" s="133">
        <v>10055</v>
      </c>
      <c r="C40" s="134">
        <v>8080</v>
      </c>
      <c r="D40" s="134">
        <v>134</v>
      </c>
      <c r="E40" s="134">
        <v>8</v>
      </c>
      <c r="F40" s="134">
        <v>126</v>
      </c>
      <c r="G40" s="134">
        <v>0</v>
      </c>
      <c r="H40" s="135">
        <v>1841</v>
      </c>
    </row>
    <row r="41" spans="1:8">
      <c r="A41" s="38" t="s">
        <v>85</v>
      </c>
      <c r="B41" s="133">
        <v>10731</v>
      </c>
      <c r="C41" s="134">
        <v>9535</v>
      </c>
      <c r="D41" s="134">
        <v>175</v>
      </c>
      <c r="E41" s="134">
        <v>7</v>
      </c>
      <c r="F41" s="134">
        <v>168</v>
      </c>
      <c r="G41" s="134">
        <v>0</v>
      </c>
      <c r="H41" s="135">
        <v>1021</v>
      </c>
    </row>
    <row r="42" spans="1:8">
      <c r="A42" s="38" t="s">
        <v>86</v>
      </c>
      <c r="B42" s="133">
        <v>11859</v>
      </c>
      <c r="C42" s="134">
        <v>11318</v>
      </c>
      <c r="D42" s="134">
        <v>121</v>
      </c>
      <c r="E42" s="134">
        <v>6</v>
      </c>
      <c r="F42" s="134">
        <v>115</v>
      </c>
      <c r="G42" s="134">
        <v>0</v>
      </c>
      <c r="H42" s="135">
        <v>420</v>
      </c>
    </row>
    <row r="43" spans="1:8">
      <c r="A43" s="38" t="s">
        <v>87</v>
      </c>
      <c r="B43" s="133">
        <v>7405</v>
      </c>
      <c r="C43" s="134">
        <v>7010</v>
      </c>
      <c r="D43" s="134">
        <v>197</v>
      </c>
      <c r="E43" s="134">
        <v>6</v>
      </c>
      <c r="F43" s="134">
        <v>191</v>
      </c>
      <c r="G43" s="134">
        <v>0</v>
      </c>
      <c r="H43" s="135">
        <v>198</v>
      </c>
    </row>
    <row r="44" spans="1:8">
      <c r="A44" s="38" t="s">
        <v>88</v>
      </c>
      <c r="B44" s="133">
        <v>10950</v>
      </c>
      <c r="C44" s="134">
        <v>10728</v>
      </c>
      <c r="D44" s="134">
        <v>156</v>
      </c>
      <c r="E44" s="134">
        <v>4</v>
      </c>
      <c r="F44" s="134">
        <v>152</v>
      </c>
      <c r="G44" s="134">
        <v>0</v>
      </c>
      <c r="H44" s="135">
        <v>66</v>
      </c>
    </row>
    <row r="45" spans="1:8">
      <c r="A45" s="38" t="s">
        <v>89</v>
      </c>
      <c r="B45" s="133">
        <v>14719</v>
      </c>
      <c r="C45" s="134">
        <v>14520</v>
      </c>
      <c r="D45" s="134">
        <v>178</v>
      </c>
      <c r="E45" s="134">
        <v>9</v>
      </c>
      <c r="F45" s="134">
        <v>169</v>
      </c>
      <c r="G45" s="134">
        <v>0</v>
      </c>
      <c r="H45" s="135">
        <v>21</v>
      </c>
    </row>
    <row r="46" spans="1:8">
      <c r="A46" s="38" t="s">
        <v>90</v>
      </c>
      <c r="B46" s="133">
        <v>9802</v>
      </c>
      <c r="C46" s="134">
        <v>9598</v>
      </c>
      <c r="D46" s="134">
        <v>194</v>
      </c>
      <c r="E46" s="134">
        <v>4</v>
      </c>
      <c r="F46" s="134">
        <v>190</v>
      </c>
      <c r="G46" s="134">
        <v>0</v>
      </c>
      <c r="H46" s="135">
        <v>10</v>
      </c>
    </row>
    <row r="47" spans="1:8">
      <c r="A47" s="38" t="s">
        <v>91</v>
      </c>
      <c r="B47" s="133">
        <v>12842</v>
      </c>
      <c r="C47" s="134">
        <v>12729</v>
      </c>
      <c r="D47" s="134">
        <v>106</v>
      </c>
      <c r="E47" s="134">
        <v>2</v>
      </c>
      <c r="F47" s="134">
        <v>104</v>
      </c>
      <c r="G47" s="134">
        <v>0</v>
      </c>
      <c r="H47" s="135">
        <v>7</v>
      </c>
    </row>
    <row r="48" spans="1:8">
      <c r="A48" s="38" t="s">
        <v>92</v>
      </c>
      <c r="B48" s="133">
        <v>17117</v>
      </c>
      <c r="C48" s="134">
        <v>16986</v>
      </c>
      <c r="D48" s="134">
        <v>127</v>
      </c>
      <c r="E48" s="134">
        <v>1</v>
      </c>
      <c r="F48" s="134">
        <v>126</v>
      </c>
      <c r="G48" s="134">
        <v>0</v>
      </c>
      <c r="H48" s="135">
        <v>4</v>
      </c>
    </row>
    <row r="49" spans="1:8">
      <c r="A49" s="38" t="s">
        <v>93</v>
      </c>
      <c r="B49" s="133">
        <v>56296</v>
      </c>
      <c r="C49" s="134">
        <v>55684</v>
      </c>
      <c r="D49" s="134">
        <v>599</v>
      </c>
      <c r="E49" s="134">
        <v>5</v>
      </c>
      <c r="F49" s="134">
        <v>594</v>
      </c>
      <c r="G49" s="134">
        <v>0</v>
      </c>
      <c r="H49" s="135">
        <v>13</v>
      </c>
    </row>
    <row r="50" spans="1:8">
      <c r="A50" s="38" t="s">
        <v>94</v>
      </c>
      <c r="B50" s="133">
        <v>53201</v>
      </c>
      <c r="C50" s="134">
        <v>52766</v>
      </c>
      <c r="D50" s="134">
        <v>430</v>
      </c>
      <c r="E50" s="134">
        <v>10</v>
      </c>
      <c r="F50" s="134">
        <v>420</v>
      </c>
      <c r="G50" s="134">
        <v>0</v>
      </c>
      <c r="H50" s="135">
        <v>5</v>
      </c>
    </row>
    <row r="51" spans="1:8">
      <c r="A51" s="38" t="s">
        <v>95</v>
      </c>
      <c r="B51" s="133">
        <v>63016</v>
      </c>
      <c r="C51" s="134">
        <v>62850</v>
      </c>
      <c r="D51" s="134">
        <v>159</v>
      </c>
      <c r="E51" s="134">
        <v>19</v>
      </c>
      <c r="F51" s="134">
        <v>140</v>
      </c>
      <c r="G51" s="134">
        <v>0</v>
      </c>
      <c r="H51" s="135">
        <v>7</v>
      </c>
    </row>
    <row r="52" spans="1:8">
      <c r="A52" s="38" t="s">
        <v>96</v>
      </c>
      <c r="B52" s="133">
        <v>108043</v>
      </c>
      <c r="C52" s="134">
        <v>107873</v>
      </c>
      <c r="D52" s="134">
        <v>160</v>
      </c>
      <c r="E52" s="134">
        <v>19</v>
      </c>
      <c r="F52" s="134">
        <v>141</v>
      </c>
      <c r="G52" s="134">
        <v>0</v>
      </c>
      <c r="H52" s="135">
        <v>10</v>
      </c>
    </row>
    <row r="53" spans="1:8">
      <c r="A53" s="38" t="s">
        <v>97</v>
      </c>
      <c r="B53" s="133">
        <v>67424</v>
      </c>
      <c r="C53" s="134">
        <v>67311</v>
      </c>
      <c r="D53" s="134">
        <v>109</v>
      </c>
      <c r="E53" s="134">
        <v>9</v>
      </c>
      <c r="F53" s="134">
        <v>100</v>
      </c>
      <c r="G53" s="134">
        <v>0</v>
      </c>
      <c r="H53" s="135">
        <v>4</v>
      </c>
    </row>
    <row r="54" spans="1:8">
      <c r="A54" s="38" t="s">
        <v>98</v>
      </c>
      <c r="B54" s="133">
        <v>21074</v>
      </c>
      <c r="C54" s="134">
        <v>21051</v>
      </c>
      <c r="D54" s="134">
        <v>23</v>
      </c>
      <c r="E54" s="134">
        <v>5</v>
      </c>
      <c r="F54" s="134">
        <v>18</v>
      </c>
      <c r="G54" s="134">
        <v>0</v>
      </c>
      <c r="H54" s="135">
        <v>0</v>
      </c>
    </row>
    <row r="55" spans="1:8">
      <c r="A55" s="38" t="s">
        <v>124</v>
      </c>
      <c r="B55" s="133">
        <v>5532</v>
      </c>
      <c r="C55" s="134">
        <v>5522</v>
      </c>
      <c r="D55" s="134">
        <v>10</v>
      </c>
      <c r="E55" s="134">
        <v>6</v>
      </c>
      <c r="F55" s="134">
        <v>4</v>
      </c>
      <c r="G55" s="134">
        <v>0</v>
      </c>
      <c r="H55" s="135">
        <v>0</v>
      </c>
    </row>
    <row r="56" spans="1:8" ht="15.75" customHeight="1">
      <c r="A56" s="38" t="s">
        <v>356</v>
      </c>
      <c r="B56" s="133">
        <v>431</v>
      </c>
      <c r="C56" s="134">
        <v>430</v>
      </c>
      <c r="D56" s="134">
        <v>1</v>
      </c>
      <c r="E56" s="134">
        <v>0</v>
      </c>
      <c r="F56" s="134">
        <v>1</v>
      </c>
      <c r="G56" s="134">
        <v>0</v>
      </c>
      <c r="H56" s="135">
        <v>0</v>
      </c>
    </row>
    <row r="57" spans="1:8">
      <c r="A57" s="38" t="s">
        <v>357</v>
      </c>
      <c r="B57" s="133">
        <v>20</v>
      </c>
      <c r="C57" s="134">
        <v>19</v>
      </c>
      <c r="D57" s="134">
        <v>1</v>
      </c>
      <c r="E57" s="134">
        <v>0</v>
      </c>
      <c r="F57" s="134">
        <v>1</v>
      </c>
      <c r="G57" s="134">
        <v>0</v>
      </c>
      <c r="H57" s="135">
        <v>0</v>
      </c>
    </row>
    <row r="58" spans="1:8">
      <c r="A58" s="38" t="s">
        <v>125</v>
      </c>
      <c r="B58" s="133">
        <v>19</v>
      </c>
      <c r="C58" s="134">
        <v>19</v>
      </c>
      <c r="D58" s="134">
        <v>0</v>
      </c>
      <c r="E58" s="134">
        <v>0</v>
      </c>
      <c r="F58" s="134">
        <v>0</v>
      </c>
      <c r="G58" s="134">
        <v>0</v>
      </c>
      <c r="H58" s="135">
        <v>0</v>
      </c>
    </row>
    <row r="59" spans="1:8">
      <c r="A59" s="38" t="s">
        <v>126</v>
      </c>
      <c r="B59" s="133">
        <v>4</v>
      </c>
      <c r="C59" s="134">
        <v>4</v>
      </c>
      <c r="D59" s="134">
        <v>0</v>
      </c>
      <c r="E59" s="134">
        <v>0</v>
      </c>
      <c r="F59" s="134">
        <v>0</v>
      </c>
      <c r="G59" s="134">
        <v>0</v>
      </c>
      <c r="H59" s="135">
        <v>0</v>
      </c>
    </row>
    <row r="60" spans="1:8">
      <c r="A60" s="43" t="s">
        <v>116</v>
      </c>
      <c r="B60" s="133">
        <v>3</v>
      </c>
      <c r="C60" s="134">
        <v>3</v>
      </c>
      <c r="D60" s="134">
        <v>0</v>
      </c>
      <c r="E60" s="134">
        <v>0</v>
      </c>
      <c r="F60" s="134">
        <v>0</v>
      </c>
      <c r="G60" s="134">
        <v>0</v>
      </c>
      <c r="H60" s="135">
        <v>0</v>
      </c>
    </row>
    <row r="61" spans="1:8">
      <c r="A61" s="199" t="s">
        <v>349</v>
      </c>
      <c r="B61" s="197">
        <v>2</v>
      </c>
      <c r="C61" s="134">
        <v>2</v>
      </c>
      <c r="D61" s="134">
        <v>0</v>
      </c>
      <c r="E61" s="134">
        <v>0</v>
      </c>
      <c r="F61" s="134">
        <v>0</v>
      </c>
      <c r="G61" s="134">
        <v>0</v>
      </c>
      <c r="H61" s="135">
        <v>0</v>
      </c>
    </row>
    <row r="62" spans="1:8">
      <c r="A62" s="200" t="s">
        <v>350</v>
      </c>
      <c r="B62" s="197">
        <v>0</v>
      </c>
      <c r="C62" s="134">
        <v>0</v>
      </c>
      <c r="D62" s="134">
        <v>0</v>
      </c>
      <c r="E62" s="134">
        <v>0</v>
      </c>
      <c r="F62" s="134">
        <v>0</v>
      </c>
      <c r="G62" s="134">
        <v>0</v>
      </c>
      <c r="H62" s="135">
        <v>0</v>
      </c>
    </row>
    <row r="63" spans="1:8">
      <c r="A63" s="200" t="s">
        <v>351</v>
      </c>
      <c r="B63" s="197">
        <v>0</v>
      </c>
      <c r="C63" s="134">
        <v>0</v>
      </c>
      <c r="D63" s="134">
        <v>0</v>
      </c>
      <c r="E63" s="134">
        <v>0</v>
      </c>
      <c r="F63" s="134">
        <v>0</v>
      </c>
      <c r="G63" s="134">
        <v>0</v>
      </c>
      <c r="H63" s="135">
        <v>0</v>
      </c>
    </row>
    <row r="64" spans="1:8">
      <c r="A64" s="200" t="s">
        <v>117</v>
      </c>
      <c r="B64" s="197">
        <v>0</v>
      </c>
      <c r="C64" s="134">
        <v>0</v>
      </c>
      <c r="D64" s="134">
        <v>0</v>
      </c>
      <c r="E64" s="134">
        <v>0</v>
      </c>
      <c r="F64" s="134">
        <v>0</v>
      </c>
      <c r="G64" s="134">
        <v>0</v>
      </c>
      <c r="H64" s="135">
        <v>0</v>
      </c>
    </row>
    <row r="65" spans="1:20">
      <c r="A65" s="200" t="s">
        <v>118</v>
      </c>
      <c r="B65" s="197">
        <v>0</v>
      </c>
      <c r="C65" s="134">
        <v>0</v>
      </c>
      <c r="D65" s="134">
        <v>0</v>
      </c>
      <c r="E65" s="134">
        <v>0</v>
      </c>
      <c r="F65" s="134">
        <v>0</v>
      </c>
      <c r="G65" s="134">
        <v>0</v>
      </c>
      <c r="H65" s="135">
        <v>0</v>
      </c>
    </row>
    <row r="66" spans="1:20">
      <c r="A66" s="200" t="s">
        <v>119</v>
      </c>
      <c r="B66" s="197">
        <v>0</v>
      </c>
      <c r="C66" s="134">
        <v>0</v>
      </c>
      <c r="D66" s="134">
        <v>0</v>
      </c>
      <c r="E66" s="134">
        <v>0</v>
      </c>
      <c r="F66" s="134">
        <v>0</v>
      </c>
      <c r="G66" s="134">
        <v>0</v>
      </c>
      <c r="H66" s="135">
        <v>0</v>
      </c>
    </row>
    <row r="67" spans="1:20">
      <c r="A67" s="200" t="s">
        <v>120</v>
      </c>
      <c r="B67" s="197">
        <v>0</v>
      </c>
      <c r="C67" s="134">
        <v>0</v>
      </c>
      <c r="D67" s="134">
        <v>0</v>
      </c>
      <c r="E67" s="134">
        <v>0</v>
      </c>
      <c r="F67" s="134">
        <v>0</v>
      </c>
      <c r="G67" s="134">
        <v>0</v>
      </c>
      <c r="H67" s="135">
        <v>0</v>
      </c>
    </row>
    <row r="68" spans="1:20">
      <c r="A68" s="200" t="s">
        <v>121</v>
      </c>
      <c r="B68" s="197">
        <v>0</v>
      </c>
      <c r="C68" s="134">
        <v>0</v>
      </c>
      <c r="D68" s="134">
        <v>0</v>
      </c>
      <c r="E68" s="134">
        <v>0</v>
      </c>
      <c r="F68" s="134">
        <v>0</v>
      </c>
      <c r="G68" s="134">
        <v>0</v>
      </c>
      <c r="H68" s="135">
        <v>0</v>
      </c>
    </row>
    <row r="69" spans="1:20">
      <c r="A69" s="200" t="s">
        <v>122</v>
      </c>
      <c r="B69" s="197">
        <v>0</v>
      </c>
      <c r="C69" s="134">
        <v>0</v>
      </c>
      <c r="D69" s="134">
        <v>0</v>
      </c>
      <c r="E69" s="134">
        <v>0</v>
      </c>
      <c r="F69" s="134">
        <v>0</v>
      </c>
      <c r="G69" s="134">
        <v>0</v>
      </c>
      <c r="H69" s="135">
        <v>0</v>
      </c>
    </row>
    <row r="70" spans="1:20" ht="13.5" customHeight="1">
      <c r="A70" s="200" t="s">
        <v>123</v>
      </c>
      <c r="B70" s="197">
        <v>0</v>
      </c>
      <c r="C70" s="134">
        <v>0</v>
      </c>
      <c r="D70" s="134">
        <v>0</v>
      </c>
      <c r="E70" s="134">
        <v>0</v>
      </c>
      <c r="F70" s="134">
        <v>0</v>
      </c>
      <c r="G70" s="134">
        <v>0</v>
      </c>
      <c r="H70" s="135">
        <v>0</v>
      </c>
    </row>
    <row r="71" spans="1:20" ht="13.5" customHeight="1" thickBot="1">
      <c r="A71" s="200"/>
      <c r="B71" s="198"/>
      <c r="C71" s="195"/>
      <c r="D71" s="195"/>
      <c r="E71" s="195"/>
      <c r="F71" s="195"/>
      <c r="G71" s="195"/>
      <c r="H71" s="196"/>
    </row>
    <row r="72" spans="1:20" ht="13.5" customHeight="1" thickBot="1">
      <c r="A72" s="329" t="s">
        <v>99</v>
      </c>
      <c r="B72" s="330">
        <v>597477</v>
      </c>
      <c r="C72" s="331">
        <v>535740</v>
      </c>
      <c r="D72" s="331">
        <v>7356</v>
      </c>
      <c r="E72" s="331">
        <v>852</v>
      </c>
      <c r="F72" s="331">
        <v>6504</v>
      </c>
      <c r="G72" s="331">
        <v>0</v>
      </c>
      <c r="H72" s="332">
        <v>54381</v>
      </c>
    </row>
    <row r="74" spans="1:20" s="19" customFormat="1" ht="78" customHeight="1">
      <c r="A74" s="360" t="s">
        <v>376</v>
      </c>
      <c r="B74" s="361"/>
      <c r="C74" s="361"/>
      <c r="D74" s="361"/>
      <c r="E74" s="361"/>
      <c r="F74" s="361"/>
      <c r="G74" s="361"/>
      <c r="H74" s="361"/>
      <c r="I74" s="328"/>
      <c r="J74" s="328"/>
      <c r="K74" s="328"/>
      <c r="L74" s="129"/>
      <c r="M74" s="360"/>
      <c r="N74" s="361"/>
      <c r="O74" s="361"/>
      <c r="P74" s="361"/>
      <c r="Q74" s="361"/>
      <c r="R74" s="361"/>
      <c r="S74" s="361"/>
      <c r="T74" s="361"/>
    </row>
  </sheetData>
  <mergeCells count="11">
    <mergeCell ref="E13:G15"/>
    <mergeCell ref="B13:B15"/>
    <mergeCell ref="C13:C15"/>
    <mergeCell ref="A74:H74"/>
    <mergeCell ref="M74:T74"/>
    <mergeCell ref="A9:J9"/>
    <mergeCell ref="A10:J10"/>
    <mergeCell ref="A11:J11"/>
    <mergeCell ref="H13:H15"/>
    <mergeCell ref="A13:A15"/>
    <mergeCell ref="D13:D15"/>
  </mergeCells>
  <phoneticPr fontId="0" type="noConversion"/>
  <pageMargins left="1.61" right="0.75" top="0.26" bottom="0.18" header="0.21" footer="0.18"/>
  <pageSetup scale="65" orientation="portrait" r:id="rId1"/>
  <headerFooter alignWithMargins="0"/>
  <legacyDrawing r:id="rId2"/>
  <oleObjects>
    <oleObject progId="PBrush" shapeId="3073" r:id="rId3"/>
    <oleObject progId="PBrush" shapeId="3074" r:id="rId4"/>
    <oleObject progId="PBrush" shapeId="3075" r:id="rId5"/>
    <oleObject progId="PBrush" shapeId="3076" r:id="rId6"/>
    <oleObject progId="PBrush" shapeId="3077" r:id="rId7"/>
    <oleObject progId="PBrush" shapeId="3078" r:id="rId8"/>
    <oleObject progId="PBrush" shapeId="3079" r:id="rId9"/>
    <oleObject progId="PBrush" shapeId="3080" r:id="rId10"/>
    <oleObject progId="PBrush" shapeId="3081" r:id="rId11"/>
    <oleObject progId="PBrush" shapeId="3082" r:id="rId12"/>
    <oleObject progId="PBrush" shapeId="3083" r:id="rId13"/>
    <oleObject progId="PBrush" shapeId="3084" r:id="rId14"/>
    <oleObject progId="PBrush" shapeId="3085" r:id="rId15"/>
    <oleObject progId="PBrush" shapeId="3086" r:id="rId16"/>
    <oleObject progId="PBrush" shapeId="3087" r:id="rId17"/>
    <oleObject progId="PBrush" shapeId="3088" r:id="rId18"/>
    <oleObject progId="PBrush" shapeId="3089" r:id="rId19"/>
    <oleObject progId="PBrush" shapeId="3090" r:id="rId20"/>
    <oleObject progId="PBrush" shapeId="3091" r:id="rId21"/>
    <oleObject progId="PBrush" shapeId="3092" r:id="rId22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workbookViewId="0">
      <selection activeCell="E9" sqref="E9:G57"/>
    </sheetView>
  </sheetViews>
  <sheetFormatPr defaultRowHeight="12.75"/>
  <cols>
    <col min="1" max="1" width="8" style="148" customWidth="1"/>
    <col min="2" max="2" width="10.42578125" style="140" customWidth="1"/>
    <col min="3" max="3" width="9.85546875" style="138" customWidth="1"/>
    <col min="4" max="4" width="18.85546875" style="139" customWidth="1"/>
    <col min="5" max="5" width="12.85546875" style="138" customWidth="1"/>
    <col min="6" max="6" width="20.42578125" style="139" customWidth="1"/>
    <col min="7" max="7" width="12.28515625" style="140" customWidth="1"/>
    <col min="8" max="8" width="9.140625" style="140"/>
    <col min="9" max="9" width="10.140625" style="140" bestFit="1" customWidth="1"/>
    <col min="10" max="16384" width="9.140625" style="140"/>
  </cols>
  <sheetData>
    <row r="1" spans="1:10" ht="39" customHeight="1">
      <c r="A1" s="375" t="s">
        <v>359</v>
      </c>
      <c r="B1" s="375"/>
    </row>
    <row r="2" spans="1:10" s="19" customFormat="1" ht="16.5">
      <c r="A2" s="24" t="s">
        <v>360</v>
      </c>
      <c r="B2" s="25"/>
      <c r="C2" s="25"/>
      <c r="D2" s="25"/>
      <c r="E2" s="25"/>
      <c r="F2" s="27"/>
      <c r="G2" s="28"/>
      <c r="H2" s="28"/>
      <c r="I2" s="26"/>
      <c r="J2" s="23"/>
    </row>
    <row r="3" spans="1:10" s="142" customFormat="1" ht="7.5" customHeight="1">
      <c r="A3" s="376"/>
      <c r="B3" s="376"/>
      <c r="C3" s="376"/>
      <c r="D3" s="376"/>
      <c r="E3" s="376"/>
      <c r="F3" s="141"/>
    </row>
    <row r="4" spans="1:10" s="142" customFormat="1" ht="18" customHeight="1">
      <c r="A4" s="378"/>
      <c r="B4" s="378"/>
      <c r="C4" s="378"/>
      <c r="D4" s="378"/>
      <c r="E4" s="378"/>
      <c r="F4" s="378"/>
      <c r="G4" s="378"/>
    </row>
    <row r="5" spans="1:10" s="142" customFormat="1" ht="16.5" customHeight="1">
      <c r="A5" s="377" t="s">
        <v>128</v>
      </c>
      <c r="B5" s="377"/>
      <c r="C5" s="377"/>
      <c r="D5" s="377"/>
      <c r="E5" s="377"/>
      <c r="F5" s="377"/>
      <c r="G5" s="377"/>
    </row>
    <row r="6" spans="1:10" s="142" customFormat="1" ht="16.5" customHeight="1">
      <c r="A6" s="379" t="s">
        <v>381</v>
      </c>
      <c r="B6" s="380"/>
      <c r="C6" s="380"/>
      <c r="D6" s="380"/>
      <c r="E6" s="380"/>
      <c r="F6" s="380"/>
      <c r="G6" s="380"/>
    </row>
    <row r="7" spans="1:10" s="142" customFormat="1" ht="10.5" customHeight="1" thickBot="1">
      <c r="A7" s="374"/>
      <c r="B7" s="374"/>
      <c r="C7" s="374"/>
      <c r="D7" s="374"/>
      <c r="E7" s="374"/>
      <c r="F7" s="141"/>
    </row>
    <row r="8" spans="1:10" ht="41.25" customHeight="1" thickBot="1">
      <c r="A8" s="143"/>
      <c r="B8" s="143"/>
      <c r="C8" s="144" t="s">
        <v>129</v>
      </c>
      <c r="D8" s="145" t="s">
        <v>130</v>
      </c>
      <c r="E8" s="146" t="s">
        <v>131</v>
      </c>
      <c r="F8" s="147" t="s">
        <v>132</v>
      </c>
      <c r="G8" s="146" t="s">
        <v>133</v>
      </c>
    </row>
    <row r="9" spans="1:10" ht="12.75" customHeight="1">
      <c r="C9" s="149" t="s">
        <v>134</v>
      </c>
      <c r="D9" s="150" t="s">
        <v>135</v>
      </c>
      <c r="E9" s="151">
        <v>83968</v>
      </c>
      <c r="F9" s="151">
        <v>65121256</v>
      </c>
      <c r="G9" s="152">
        <v>776</v>
      </c>
    </row>
    <row r="10" spans="1:10" ht="12.75" customHeight="1">
      <c r="C10" s="153" t="s">
        <v>136</v>
      </c>
      <c r="D10" s="154" t="s">
        <v>137</v>
      </c>
      <c r="E10" s="155">
        <v>102156</v>
      </c>
      <c r="F10" s="155">
        <v>73436744</v>
      </c>
      <c r="G10" s="152">
        <v>719</v>
      </c>
    </row>
    <row r="11" spans="1:10" ht="12.75" customHeight="1">
      <c r="C11" s="153" t="s">
        <v>138</v>
      </c>
      <c r="D11" s="154" t="s">
        <v>139</v>
      </c>
      <c r="E11" s="155">
        <v>148964</v>
      </c>
      <c r="F11" s="155">
        <v>115633568</v>
      </c>
      <c r="G11" s="152">
        <v>776</v>
      </c>
    </row>
    <row r="12" spans="1:10">
      <c r="C12" s="153" t="s">
        <v>140</v>
      </c>
      <c r="D12" s="154" t="s">
        <v>141</v>
      </c>
      <c r="E12" s="155">
        <v>142815</v>
      </c>
      <c r="F12" s="155">
        <v>110578398</v>
      </c>
      <c r="G12" s="152">
        <v>774</v>
      </c>
    </row>
    <row r="13" spans="1:10">
      <c r="C13" s="153" t="s">
        <v>142</v>
      </c>
      <c r="D13" s="154" t="s">
        <v>143</v>
      </c>
      <c r="E13" s="155">
        <v>153719</v>
      </c>
      <c r="F13" s="155">
        <v>112854982</v>
      </c>
      <c r="G13" s="152">
        <v>734</v>
      </c>
    </row>
    <row r="14" spans="1:10">
      <c r="C14" s="153" t="s">
        <v>144</v>
      </c>
      <c r="D14" s="154" t="s">
        <v>145</v>
      </c>
      <c r="E14" s="155">
        <v>55737</v>
      </c>
      <c r="F14" s="155">
        <v>36655025</v>
      </c>
      <c r="G14" s="152">
        <v>658</v>
      </c>
    </row>
    <row r="15" spans="1:10">
      <c r="C15" s="153" t="s">
        <v>146</v>
      </c>
      <c r="D15" s="154" t="s">
        <v>147</v>
      </c>
      <c r="E15" s="155">
        <v>77071</v>
      </c>
      <c r="F15" s="155">
        <v>48939807</v>
      </c>
      <c r="G15" s="152">
        <v>635</v>
      </c>
      <c r="I15" s="138"/>
    </row>
    <row r="16" spans="1:10">
      <c r="C16" s="153" t="s">
        <v>148</v>
      </c>
      <c r="D16" s="154" t="s">
        <v>149</v>
      </c>
      <c r="E16" s="155">
        <v>140295</v>
      </c>
      <c r="F16" s="155">
        <v>131343301</v>
      </c>
      <c r="G16" s="152">
        <v>936</v>
      </c>
    </row>
    <row r="17" spans="3:7">
      <c r="C17" s="153" t="s">
        <v>150</v>
      </c>
      <c r="D17" s="154" t="s">
        <v>151</v>
      </c>
      <c r="E17" s="155">
        <v>80126</v>
      </c>
      <c r="F17" s="155">
        <v>58935791</v>
      </c>
      <c r="G17" s="152">
        <v>736</v>
      </c>
    </row>
    <row r="18" spans="3:7">
      <c r="C18" s="153" t="s">
        <v>152</v>
      </c>
      <c r="D18" s="154" t="s">
        <v>153</v>
      </c>
      <c r="E18" s="155">
        <v>108458</v>
      </c>
      <c r="F18" s="155">
        <v>75078358</v>
      </c>
      <c r="G18" s="152">
        <v>692</v>
      </c>
    </row>
    <row r="19" spans="3:7">
      <c r="C19" s="153" t="s">
        <v>154</v>
      </c>
      <c r="D19" s="154" t="s">
        <v>155</v>
      </c>
      <c r="E19" s="155">
        <v>78209</v>
      </c>
      <c r="F19" s="155">
        <v>60800117</v>
      </c>
      <c r="G19" s="152">
        <v>777</v>
      </c>
    </row>
    <row r="20" spans="3:7">
      <c r="C20" s="153" t="s">
        <v>156</v>
      </c>
      <c r="D20" s="154" t="s">
        <v>157</v>
      </c>
      <c r="E20" s="155">
        <v>161755</v>
      </c>
      <c r="F20" s="155">
        <v>134958427</v>
      </c>
      <c r="G20" s="152">
        <v>834</v>
      </c>
    </row>
    <row r="21" spans="3:7">
      <c r="C21" s="153" t="s">
        <v>158</v>
      </c>
      <c r="D21" s="154" t="s">
        <v>159</v>
      </c>
      <c r="E21" s="155">
        <v>137360</v>
      </c>
      <c r="F21" s="155">
        <v>109176364</v>
      </c>
      <c r="G21" s="152">
        <v>795</v>
      </c>
    </row>
    <row r="22" spans="3:7">
      <c r="C22" s="153" t="s">
        <v>160</v>
      </c>
      <c r="D22" s="154" t="s">
        <v>161</v>
      </c>
      <c r="E22" s="155">
        <v>44324</v>
      </c>
      <c r="F22" s="155">
        <v>32981381</v>
      </c>
      <c r="G22" s="152">
        <v>744</v>
      </c>
    </row>
    <row r="23" spans="3:7">
      <c r="C23" s="153" t="s">
        <v>162</v>
      </c>
      <c r="D23" s="154" t="s">
        <v>163</v>
      </c>
      <c r="E23" s="155">
        <v>115249</v>
      </c>
      <c r="F23" s="155">
        <v>84733023</v>
      </c>
      <c r="G23" s="152">
        <v>735</v>
      </c>
    </row>
    <row r="24" spans="3:7">
      <c r="C24" s="153" t="s">
        <v>164</v>
      </c>
      <c r="D24" s="154" t="s">
        <v>165</v>
      </c>
      <c r="E24" s="155">
        <v>156862</v>
      </c>
      <c r="F24" s="155">
        <v>114711826</v>
      </c>
      <c r="G24" s="152">
        <v>731</v>
      </c>
    </row>
    <row r="25" spans="3:7">
      <c r="C25" s="153" t="s">
        <v>166</v>
      </c>
      <c r="D25" s="154" t="s">
        <v>167</v>
      </c>
      <c r="E25" s="155">
        <v>123845</v>
      </c>
      <c r="F25" s="155">
        <v>104485466</v>
      </c>
      <c r="G25" s="152">
        <v>844</v>
      </c>
    </row>
    <row r="26" spans="3:7">
      <c r="C26" s="153" t="s">
        <v>168</v>
      </c>
      <c r="D26" s="154" t="s">
        <v>169</v>
      </c>
      <c r="E26" s="155">
        <v>77417</v>
      </c>
      <c r="F26" s="155">
        <v>62058627</v>
      </c>
      <c r="G26" s="152">
        <v>802</v>
      </c>
    </row>
    <row r="27" spans="3:7">
      <c r="C27" s="153" t="s">
        <v>170</v>
      </c>
      <c r="D27" s="154" t="s">
        <v>171</v>
      </c>
      <c r="E27" s="155">
        <v>73167</v>
      </c>
      <c r="F27" s="155">
        <v>54616842</v>
      </c>
      <c r="G27" s="152">
        <v>746</v>
      </c>
    </row>
    <row r="28" spans="3:7">
      <c r="C28" s="153" t="s">
        <v>172</v>
      </c>
      <c r="D28" s="154" t="s">
        <v>173</v>
      </c>
      <c r="E28" s="155">
        <v>123648</v>
      </c>
      <c r="F28" s="155">
        <v>118544464</v>
      </c>
      <c r="G28" s="152">
        <v>959</v>
      </c>
    </row>
    <row r="29" spans="3:7">
      <c r="C29" s="153" t="s">
        <v>174</v>
      </c>
      <c r="D29" s="154" t="s">
        <v>175</v>
      </c>
      <c r="E29" s="155">
        <v>58162</v>
      </c>
      <c r="F29" s="155">
        <v>38995267</v>
      </c>
      <c r="G29" s="152">
        <v>670</v>
      </c>
    </row>
    <row r="30" spans="3:7">
      <c r="C30" s="153" t="s">
        <v>176</v>
      </c>
      <c r="D30" s="154" t="s">
        <v>177</v>
      </c>
      <c r="E30" s="155">
        <v>145474</v>
      </c>
      <c r="F30" s="155">
        <v>111219157</v>
      </c>
      <c r="G30" s="152">
        <v>765</v>
      </c>
    </row>
    <row r="31" spans="3:7">
      <c r="C31" s="153" t="s">
        <v>178</v>
      </c>
      <c r="D31" s="154" t="s">
        <v>179</v>
      </c>
      <c r="E31" s="155">
        <v>59376</v>
      </c>
      <c r="F31" s="155">
        <v>37077231</v>
      </c>
      <c r="G31" s="152">
        <v>624</v>
      </c>
    </row>
    <row r="32" spans="3:7">
      <c r="C32" s="153" t="s">
        <v>180</v>
      </c>
      <c r="D32" s="154" t="s">
        <v>181</v>
      </c>
      <c r="E32" s="155">
        <v>113235</v>
      </c>
      <c r="F32" s="155">
        <v>86163506</v>
      </c>
      <c r="G32" s="152">
        <v>761</v>
      </c>
    </row>
    <row r="33" spans="3:7">
      <c r="C33" s="153" t="s">
        <v>182</v>
      </c>
      <c r="D33" s="154" t="s">
        <v>183</v>
      </c>
      <c r="E33" s="155">
        <v>58802</v>
      </c>
      <c r="F33" s="155">
        <v>43084730</v>
      </c>
      <c r="G33" s="152">
        <v>733</v>
      </c>
    </row>
    <row r="34" spans="3:7">
      <c r="C34" s="153" t="s">
        <v>184</v>
      </c>
      <c r="D34" s="154" t="s">
        <v>185</v>
      </c>
      <c r="E34" s="155">
        <v>136865</v>
      </c>
      <c r="F34" s="155">
        <v>101285719</v>
      </c>
      <c r="G34" s="152">
        <v>740</v>
      </c>
    </row>
    <row r="35" spans="3:7">
      <c r="C35" s="153" t="s">
        <v>186</v>
      </c>
      <c r="D35" s="154" t="s">
        <v>187</v>
      </c>
      <c r="E35" s="155">
        <v>116373</v>
      </c>
      <c r="F35" s="155">
        <v>86507355</v>
      </c>
      <c r="G35" s="152">
        <v>743</v>
      </c>
    </row>
    <row r="36" spans="3:7">
      <c r="C36" s="153" t="s">
        <v>188</v>
      </c>
      <c r="D36" s="154" t="s">
        <v>189</v>
      </c>
      <c r="E36" s="155">
        <v>94347</v>
      </c>
      <c r="F36" s="155">
        <v>63260908</v>
      </c>
      <c r="G36" s="152">
        <v>671</v>
      </c>
    </row>
    <row r="37" spans="3:7">
      <c r="C37" s="153" t="s">
        <v>190</v>
      </c>
      <c r="D37" s="154" t="s">
        <v>191</v>
      </c>
      <c r="E37" s="155">
        <v>195353</v>
      </c>
      <c r="F37" s="155">
        <v>162076906</v>
      </c>
      <c r="G37" s="152">
        <v>830</v>
      </c>
    </row>
    <row r="38" spans="3:7">
      <c r="C38" s="153" t="s">
        <v>192</v>
      </c>
      <c r="D38" s="154" t="s">
        <v>193</v>
      </c>
      <c r="E38" s="155">
        <v>77464</v>
      </c>
      <c r="F38" s="155">
        <v>51561181</v>
      </c>
      <c r="G38" s="152">
        <v>666</v>
      </c>
    </row>
    <row r="39" spans="3:7">
      <c r="C39" s="153" t="s">
        <v>194</v>
      </c>
      <c r="D39" s="154" t="s">
        <v>195</v>
      </c>
      <c r="E39" s="155">
        <v>57028</v>
      </c>
      <c r="F39" s="155">
        <v>40255691</v>
      </c>
      <c r="G39" s="152">
        <v>706</v>
      </c>
    </row>
    <row r="40" spans="3:7">
      <c r="C40" s="153" t="s">
        <v>196</v>
      </c>
      <c r="D40" s="154" t="s">
        <v>197</v>
      </c>
      <c r="E40" s="155">
        <v>96317</v>
      </c>
      <c r="F40" s="155">
        <v>77533148</v>
      </c>
      <c r="G40" s="152">
        <v>805</v>
      </c>
    </row>
    <row r="41" spans="3:7">
      <c r="C41" s="153" t="s">
        <v>198</v>
      </c>
      <c r="D41" s="154" t="s">
        <v>199</v>
      </c>
      <c r="E41" s="155">
        <v>140404</v>
      </c>
      <c r="F41" s="155">
        <v>96710443</v>
      </c>
      <c r="G41" s="152">
        <v>689</v>
      </c>
    </row>
    <row r="42" spans="3:7">
      <c r="C42" s="153" t="s">
        <v>200</v>
      </c>
      <c r="D42" s="154" t="s">
        <v>201</v>
      </c>
      <c r="E42" s="155">
        <v>95113</v>
      </c>
      <c r="F42" s="155">
        <v>64201432</v>
      </c>
      <c r="G42" s="152">
        <v>675</v>
      </c>
    </row>
    <row r="43" spans="3:7">
      <c r="C43" s="153" t="s">
        <v>202</v>
      </c>
      <c r="D43" s="154" t="s">
        <v>203</v>
      </c>
      <c r="E43" s="155">
        <v>147592</v>
      </c>
      <c r="F43" s="155">
        <v>116232096</v>
      </c>
      <c r="G43" s="152">
        <v>788</v>
      </c>
    </row>
    <row r="44" spans="3:7">
      <c r="C44" s="153" t="s">
        <v>204</v>
      </c>
      <c r="D44" s="154" t="s">
        <v>205</v>
      </c>
      <c r="E44" s="155">
        <v>44002</v>
      </c>
      <c r="F44" s="155">
        <v>30183933</v>
      </c>
      <c r="G44" s="152">
        <v>686</v>
      </c>
    </row>
    <row r="45" spans="3:7">
      <c r="C45" s="153" t="s">
        <v>206</v>
      </c>
      <c r="D45" s="154" t="s">
        <v>207</v>
      </c>
      <c r="E45" s="155">
        <v>80313</v>
      </c>
      <c r="F45" s="155">
        <v>52540135</v>
      </c>
      <c r="G45" s="152">
        <v>654</v>
      </c>
    </row>
    <row r="46" spans="3:7">
      <c r="C46" s="153" t="s">
        <v>208</v>
      </c>
      <c r="D46" s="154" t="s">
        <v>209</v>
      </c>
      <c r="E46" s="155">
        <v>100945</v>
      </c>
      <c r="F46" s="155">
        <v>72671985</v>
      </c>
      <c r="G46" s="152">
        <v>720</v>
      </c>
    </row>
    <row r="47" spans="3:7">
      <c r="C47" s="153" t="s">
        <v>210</v>
      </c>
      <c r="D47" s="154" t="s">
        <v>211</v>
      </c>
      <c r="E47" s="155">
        <v>67792</v>
      </c>
      <c r="F47" s="155">
        <v>44016912</v>
      </c>
      <c r="G47" s="152">
        <v>649</v>
      </c>
    </row>
    <row r="48" spans="3:7">
      <c r="C48" s="153" t="s">
        <v>212</v>
      </c>
      <c r="D48" s="154" t="s">
        <v>213</v>
      </c>
      <c r="E48" s="155">
        <v>64975</v>
      </c>
      <c r="F48" s="155">
        <v>42675584</v>
      </c>
      <c r="G48" s="152">
        <v>657</v>
      </c>
    </row>
    <row r="49" spans="3:7">
      <c r="C49" s="153" t="s">
        <v>214</v>
      </c>
      <c r="D49" s="154" t="s">
        <v>215</v>
      </c>
      <c r="E49" s="155">
        <v>64187</v>
      </c>
      <c r="F49" s="155">
        <v>72971385</v>
      </c>
      <c r="G49" s="152">
        <v>1137</v>
      </c>
    </row>
    <row r="50" spans="3:7">
      <c r="C50" s="153" t="s">
        <v>216</v>
      </c>
      <c r="D50" s="154" t="s">
        <v>217</v>
      </c>
      <c r="E50" s="155">
        <v>98062</v>
      </c>
      <c r="F50" s="155">
        <v>97596261</v>
      </c>
      <c r="G50" s="152">
        <v>995</v>
      </c>
    </row>
    <row r="51" spans="3:7">
      <c r="C51" s="153" t="s">
        <v>218</v>
      </c>
      <c r="D51" s="154" t="s">
        <v>219</v>
      </c>
      <c r="E51" s="155">
        <v>98966</v>
      </c>
      <c r="F51" s="155">
        <v>95208807</v>
      </c>
      <c r="G51" s="152">
        <v>962</v>
      </c>
    </row>
    <row r="52" spans="3:7">
      <c r="C52" s="153" t="s">
        <v>220</v>
      </c>
      <c r="D52" s="154" t="s">
        <v>221</v>
      </c>
      <c r="E52" s="155">
        <v>73510</v>
      </c>
      <c r="F52" s="155">
        <v>69711978</v>
      </c>
      <c r="G52" s="152">
        <v>948</v>
      </c>
    </row>
    <row r="53" spans="3:7">
      <c r="C53" s="153" t="s">
        <v>222</v>
      </c>
      <c r="D53" s="154" t="s">
        <v>223</v>
      </c>
      <c r="E53" s="155">
        <v>58650</v>
      </c>
      <c r="F53" s="155">
        <v>49444751</v>
      </c>
      <c r="G53" s="152">
        <v>843</v>
      </c>
    </row>
    <row r="54" spans="3:7">
      <c r="C54" s="153" t="s">
        <v>224</v>
      </c>
      <c r="D54" s="154" t="s">
        <v>225</v>
      </c>
      <c r="E54" s="155">
        <v>94679</v>
      </c>
      <c r="F54" s="155">
        <v>94663534</v>
      </c>
      <c r="G54" s="152">
        <v>1000</v>
      </c>
    </row>
    <row r="55" spans="3:7" ht="13.5" thickBot="1">
      <c r="C55" s="156" t="s">
        <v>226</v>
      </c>
      <c r="D55" s="157" t="s">
        <v>227</v>
      </c>
      <c r="E55" s="158">
        <v>71029</v>
      </c>
      <c r="F55" s="158">
        <v>50629501</v>
      </c>
      <c r="G55" s="159">
        <v>713</v>
      </c>
    </row>
    <row r="56" spans="3:7" ht="13.5" thickBot="1">
      <c r="C56" s="160"/>
      <c r="D56" s="161" t="s">
        <v>228</v>
      </c>
      <c r="E56" s="162">
        <v>488054</v>
      </c>
      <c r="F56" s="162">
        <v>479596716</v>
      </c>
      <c r="G56" s="163">
        <v>983</v>
      </c>
    </row>
    <row r="57" spans="3:7" ht="13.5" thickBot="1">
      <c r="C57" s="160"/>
      <c r="D57" s="161" t="s">
        <v>229</v>
      </c>
      <c r="E57" s="164">
        <v>4694160</v>
      </c>
      <c r="F57" s="164">
        <v>3654123303</v>
      </c>
      <c r="G57" s="163">
        <v>778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topLeftCell="A4" zoomScaleNormal="100" workbookViewId="0">
      <selection activeCell="C12" sqref="C12:E60"/>
    </sheetView>
  </sheetViews>
  <sheetFormatPr defaultRowHeight="12.75"/>
  <cols>
    <col min="1" max="1" width="9.140625" style="327"/>
    <col min="2" max="2" width="19.28515625" style="295" customWidth="1"/>
    <col min="3" max="3" width="9.85546875" style="325" customWidth="1"/>
    <col min="4" max="4" width="17.28515625" style="326" customWidth="1"/>
    <col min="5" max="5" width="10" style="325" customWidth="1"/>
    <col min="6" max="6" width="9.140625" style="295"/>
    <col min="7" max="7" width="8.85546875" style="295" customWidth="1"/>
    <col min="8" max="8" width="13.85546875" style="295" hidden="1" customWidth="1"/>
    <col min="9" max="16384" width="9.140625" style="295"/>
  </cols>
  <sheetData>
    <row r="1" spans="1:11">
      <c r="A1" s="295"/>
      <c r="C1" s="295"/>
      <c r="D1" s="295"/>
      <c r="E1" s="295"/>
    </row>
    <row r="2" spans="1:11">
      <c r="A2" s="295"/>
      <c r="C2" s="295"/>
      <c r="D2" s="296"/>
      <c r="E2" s="297"/>
      <c r="F2" s="297"/>
      <c r="G2" s="297"/>
      <c r="H2" s="297"/>
      <c r="I2" s="297"/>
      <c r="J2" s="297"/>
      <c r="K2" s="297"/>
    </row>
    <row r="3" spans="1:11">
      <c r="A3" s="297" t="s">
        <v>359</v>
      </c>
      <c r="C3" s="295"/>
      <c r="D3" s="297"/>
      <c r="E3" s="297"/>
      <c r="F3" s="297"/>
      <c r="G3" s="297"/>
      <c r="H3" s="297"/>
      <c r="I3" s="297"/>
      <c r="J3" s="297"/>
      <c r="K3" s="297"/>
    </row>
    <row r="4" spans="1:11">
      <c r="A4" s="295"/>
      <c r="C4" s="295"/>
      <c r="D4" s="297"/>
      <c r="E4" s="296"/>
      <c r="F4" s="296"/>
      <c r="G4" s="296"/>
      <c r="H4" s="296"/>
      <c r="I4" s="297"/>
      <c r="J4" s="297"/>
      <c r="K4" s="297"/>
    </row>
    <row r="5" spans="1:11" s="304" customFormat="1" ht="16.5">
      <c r="A5" s="298" t="s">
        <v>360</v>
      </c>
      <c r="B5" s="299"/>
      <c r="C5" s="299"/>
      <c r="D5" s="299"/>
      <c r="E5" s="299"/>
      <c r="F5" s="300"/>
      <c r="G5" s="301"/>
      <c r="H5" s="301"/>
      <c r="I5" s="302"/>
      <c r="J5" s="303"/>
    </row>
    <row r="6" spans="1:11" s="296" customFormat="1" ht="18" customHeight="1">
      <c r="A6" s="305"/>
      <c r="B6" s="306"/>
      <c r="C6" s="306"/>
      <c r="D6" s="307"/>
      <c r="E6" s="307"/>
      <c r="F6" s="308"/>
      <c r="G6" s="309"/>
      <c r="H6" s="309"/>
      <c r="I6" s="307"/>
      <c r="J6" s="310"/>
    </row>
    <row r="7" spans="1:11" s="311" customFormat="1" ht="18.75">
      <c r="A7" s="385" t="s">
        <v>230</v>
      </c>
      <c r="B7" s="385"/>
      <c r="C7" s="385"/>
      <c r="D7" s="385"/>
      <c r="E7" s="385"/>
      <c r="F7" s="385"/>
    </row>
    <row r="8" spans="1:11" s="311" customFormat="1" ht="18.75">
      <c r="A8" s="385" t="s">
        <v>231</v>
      </c>
      <c r="B8" s="385"/>
      <c r="C8" s="385"/>
      <c r="D8" s="385"/>
      <c r="E8" s="385"/>
      <c r="F8" s="385"/>
    </row>
    <row r="9" spans="1:11" s="311" customFormat="1" ht="18.75">
      <c r="A9" s="385" t="s">
        <v>232</v>
      </c>
      <c r="B9" s="385"/>
      <c r="C9" s="385"/>
      <c r="D9" s="385"/>
      <c r="E9" s="385"/>
      <c r="F9" s="385"/>
    </row>
    <row r="10" spans="1:11" s="311" customFormat="1" ht="19.5" thickBot="1">
      <c r="A10" s="386" t="s">
        <v>381</v>
      </c>
      <c r="B10" s="387"/>
      <c r="C10" s="387"/>
      <c r="D10" s="387"/>
      <c r="E10" s="387"/>
      <c r="F10" s="387"/>
    </row>
    <row r="11" spans="1:11" ht="39" customHeight="1" thickBot="1">
      <c r="A11" s="312" t="s">
        <v>129</v>
      </c>
      <c r="B11" s="313" t="s">
        <v>130</v>
      </c>
      <c r="C11" s="314" t="s">
        <v>131</v>
      </c>
      <c r="D11" s="315" t="s">
        <v>233</v>
      </c>
      <c r="E11" s="316" t="s">
        <v>234</v>
      </c>
    </row>
    <row r="12" spans="1:11">
      <c r="A12" s="317" t="s">
        <v>235</v>
      </c>
      <c r="B12" s="318" t="s">
        <v>135</v>
      </c>
      <c r="C12" s="231">
        <v>6763</v>
      </c>
      <c r="D12" s="232">
        <v>2097344</v>
      </c>
      <c r="E12" s="233">
        <v>310</v>
      </c>
      <c r="H12" s="232">
        <v>405576176</v>
      </c>
    </row>
    <row r="13" spans="1:11">
      <c r="A13" s="317" t="s">
        <v>236</v>
      </c>
      <c r="B13" s="319" t="s">
        <v>137</v>
      </c>
      <c r="C13" s="234">
        <v>10671</v>
      </c>
      <c r="D13" s="235">
        <v>3229902</v>
      </c>
      <c r="E13" s="236">
        <v>303</v>
      </c>
      <c r="H13" s="235">
        <v>1734396511</v>
      </c>
    </row>
    <row r="14" spans="1:11">
      <c r="A14" s="317" t="s">
        <v>237</v>
      </c>
      <c r="B14" s="319" t="s">
        <v>139</v>
      </c>
      <c r="C14" s="234">
        <v>11933</v>
      </c>
      <c r="D14" s="235">
        <v>3570120</v>
      </c>
      <c r="E14" s="236">
        <v>299</v>
      </c>
      <c r="H14" s="235">
        <v>2365447056</v>
      </c>
    </row>
    <row r="15" spans="1:11">
      <c r="A15" s="317" t="s">
        <v>238</v>
      </c>
      <c r="B15" s="319" t="s">
        <v>141</v>
      </c>
      <c r="C15" s="234">
        <v>19491</v>
      </c>
      <c r="D15" s="235">
        <v>6119385</v>
      </c>
      <c r="E15" s="236">
        <v>314</v>
      </c>
      <c r="H15" s="235">
        <v>560863740</v>
      </c>
    </row>
    <row r="16" spans="1:11">
      <c r="A16" s="317" t="s">
        <v>239</v>
      </c>
      <c r="B16" s="319" t="s">
        <v>143</v>
      </c>
      <c r="C16" s="234">
        <v>13502</v>
      </c>
      <c r="D16" s="235">
        <v>4148595</v>
      </c>
      <c r="E16" s="236">
        <v>307</v>
      </c>
      <c r="H16" s="235">
        <v>4167949774</v>
      </c>
    </row>
    <row r="17" spans="1:8">
      <c r="A17" s="317" t="s">
        <v>240</v>
      </c>
      <c r="B17" s="319" t="s">
        <v>145</v>
      </c>
      <c r="C17" s="234">
        <v>7354</v>
      </c>
      <c r="D17" s="235">
        <v>2276800</v>
      </c>
      <c r="E17" s="236">
        <v>310</v>
      </c>
      <c r="H17" s="235">
        <v>710600419</v>
      </c>
    </row>
    <row r="18" spans="1:8">
      <c r="A18" s="317" t="s">
        <v>241</v>
      </c>
      <c r="B18" s="319" t="s">
        <v>147</v>
      </c>
      <c r="C18" s="234">
        <v>31040</v>
      </c>
      <c r="D18" s="235">
        <v>9888898</v>
      </c>
      <c r="E18" s="236">
        <v>319</v>
      </c>
      <c r="H18" s="235">
        <v>1342598580</v>
      </c>
    </row>
    <row r="19" spans="1:8">
      <c r="A19" s="317" t="s">
        <v>242</v>
      </c>
      <c r="B19" s="319" t="s">
        <v>149</v>
      </c>
      <c r="C19" s="234">
        <v>3437</v>
      </c>
      <c r="D19" s="235">
        <v>1069316</v>
      </c>
      <c r="E19" s="236">
        <v>311</v>
      </c>
      <c r="H19" s="235">
        <v>54320235</v>
      </c>
    </row>
    <row r="20" spans="1:8">
      <c r="A20" s="317" t="s">
        <v>243</v>
      </c>
      <c r="B20" s="319" t="s">
        <v>151</v>
      </c>
      <c r="C20" s="234">
        <v>14159</v>
      </c>
      <c r="D20" s="235">
        <v>4653623</v>
      </c>
      <c r="E20" s="236">
        <v>329</v>
      </c>
      <c r="H20" s="235">
        <v>993499263</v>
      </c>
    </row>
    <row r="21" spans="1:8">
      <c r="A21" s="317">
        <v>10</v>
      </c>
      <c r="B21" s="319" t="s">
        <v>153</v>
      </c>
      <c r="C21" s="234">
        <v>25145</v>
      </c>
      <c r="D21" s="235">
        <v>8024012</v>
      </c>
      <c r="E21" s="236">
        <v>319</v>
      </c>
      <c r="H21" s="235">
        <v>2275214691</v>
      </c>
    </row>
    <row r="22" spans="1:8">
      <c r="A22" s="317">
        <v>11</v>
      </c>
      <c r="B22" s="319" t="s">
        <v>155</v>
      </c>
      <c r="C22" s="234">
        <v>3143</v>
      </c>
      <c r="D22" s="235">
        <v>952345</v>
      </c>
      <c r="E22" s="236">
        <v>303</v>
      </c>
      <c r="H22" s="235">
        <v>252596850</v>
      </c>
    </row>
    <row r="23" spans="1:8">
      <c r="A23" s="317">
        <v>12</v>
      </c>
      <c r="B23" s="319" t="s">
        <v>157</v>
      </c>
      <c r="C23" s="234">
        <v>16738</v>
      </c>
      <c r="D23" s="235">
        <v>5383155</v>
      </c>
      <c r="E23" s="236">
        <v>322</v>
      </c>
      <c r="H23" s="235">
        <v>1057187216</v>
      </c>
    </row>
    <row r="24" spans="1:8">
      <c r="A24" s="317">
        <v>13</v>
      </c>
      <c r="B24" s="319" t="s">
        <v>159</v>
      </c>
      <c r="C24" s="234">
        <v>8920</v>
      </c>
      <c r="D24" s="235">
        <v>2732346</v>
      </c>
      <c r="E24" s="236">
        <v>306</v>
      </c>
      <c r="H24" s="235">
        <v>492998859</v>
      </c>
    </row>
    <row r="25" spans="1:8">
      <c r="A25" s="317">
        <v>14</v>
      </c>
      <c r="B25" s="319" t="s">
        <v>161</v>
      </c>
      <c r="C25" s="234">
        <v>3987</v>
      </c>
      <c r="D25" s="235">
        <v>1181712</v>
      </c>
      <c r="E25" s="236">
        <v>296</v>
      </c>
      <c r="H25" s="235">
        <v>145992424</v>
      </c>
    </row>
    <row r="26" spans="1:8">
      <c r="A26" s="317">
        <v>15</v>
      </c>
      <c r="B26" s="319" t="s">
        <v>163</v>
      </c>
      <c r="C26" s="234">
        <v>14141</v>
      </c>
      <c r="D26" s="235">
        <v>4293612</v>
      </c>
      <c r="E26" s="236">
        <v>304</v>
      </c>
      <c r="H26" s="235">
        <v>4364483461</v>
      </c>
    </row>
    <row r="27" spans="1:8">
      <c r="A27" s="317">
        <v>16</v>
      </c>
      <c r="B27" s="319" t="s">
        <v>165</v>
      </c>
      <c r="C27" s="234">
        <v>36085</v>
      </c>
      <c r="D27" s="235">
        <v>11718220</v>
      </c>
      <c r="E27" s="236">
        <v>325</v>
      </c>
      <c r="H27" s="235">
        <v>3250643688</v>
      </c>
    </row>
    <row r="28" spans="1:8">
      <c r="A28" s="317">
        <v>17</v>
      </c>
      <c r="B28" s="319" t="s">
        <v>167</v>
      </c>
      <c r="C28" s="234">
        <v>20225</v>
      </c>
      <c r="D28" s="235">
        <v>6329418</v>
      </c>
      <c r="E28" s="236">
        <v>313</v>
      </c>
      <c r="H28" s="235">
        <v>402605687</v>
      </c>
    </row>
    <row r="29" spans="1:8">
      <c r="A29" s="317">
        <v>18</v>
      </c>
      <c r="B29" s="319" t="s">
        <v>169</v>
      </c>
      <c r="C29" s="234">
        <v>6232</v>
      </c>
      <c r="D29" s="235">
        <v>1799833</v>
      </c>
      <c r="E29" s="236">
        <v>289</v>
      </c>
      <c r="H29" s="235">
        <v>163062897</v>
      </c>
    </row>
    <row r="30" spans="1:8">
      <c r="A30" s="317">
        <v>19</v>
      </c>
      <c r="B30" s="319" t="s">
        <v>171</v>
      </c>
      <c r="C30" s="234">
        <v>6429</v>
      </c>
      <c r="D30" s="235">
        <v>1838309</v>
      </c>
      <c r="E30" s="236">
        <v>286</v>
      </c>
      <c r="H30" s="235">
        <v>433445763</v>
      </c>
    </row>
    <row r="31" spans="1:8">
      <c r="A31" s="317">
        <v>20</v>
      </c>
      <c r="B31" s="319" t="s">
        <v>173</v>
      </c>
      <c r="C31" s="234">
        <v>4949</v>
      </c>
      <c r="D31" s="235">
        <v>1510542</v>
      </c>
      <c r="E31" s="236">
        <v>305</v>
      </c>
      <c r="H31" s="235">
        <v>334402974</v>
      </c>
    </row>
    <row r="32" spans="1:8">
      <c r="A32" s="317">
        <v>21</v>
      </c>
      <c r="B32" s="319" t="s">
        <v>175</v>
      </c>
      <c r="C32" s="234">
        <v>15910</v>
      </c>
      <c r="D32" s="235">
        <v>5257855</v>
      </c>
      <c r="E32" s="236">
        <v>330</v>
      </c>
      <c r="H32" s="235">
        <v>1730329292</v>
      </c>
    </row>
    <row r="33" spans="1:8">
      <c r="A33" s="317">
        <v>22</v>
      </c>
      <c r="B33" s="319" t="s">
        <v>177</v>
      </c>
      <c r="C33" s="234">
        <v>32098</v>
      </c>
      <c r="D33" s="235">
        <v>10022647</v>
      </c>
      <c r="E33" s="236">
        <v>312</v>
      </c>
      <c r="H33" s="235">
        <v>1517799941</v>
      </c>
    </row>
    <row r="34" spans="1:8">
      <c r="A34" s="317">
        <v>23</v>
      </c>
      <c r="B34" s="319" t="s">
        <v>179</v>
      </c>
      <c r="C34" s="234">
        <v>15599</v>
      </c>
      <c r="D34" s="235">
        <v>5072390</v>
      </c>
      <c r="E34" s="236">
        <v>325</v>
      </c>
      <c r="H34" s="235">
        <v>813710786</v>
      </c>
    </row>
    <row r="35" spans="1:8">
      <c r="A35" s="317">
        <v>24</v>
      </c>
      <c r="B35" s="319" t="s">
        <v>181</v>
      </c>
      <c r="C35" s="234">
        <v>8398</v>
      </c>
      <c r="D35" s="235">
        <v>2556638</v>
      </c>
      <c r="E35" s="236">
        <v>304</v>
      </c>
      <c r="H35" s="235">
        <v>4206148719</v>
      </c>
    </row>
    <row r="36" spans="1:8">
      <c r="A36" s="317">
        <v>25</v>
      </c>
      <c r="B36" s="319" t="s">
        <v>183</v>
      </c>
      <c r="C36" s="234">
        <v>10181</v>
      </c>
      <c r="D36" s="235">
        <v>3167012</v>
      </c>
      <c r="E36" s="236">
        <v>311</v>
      </c>
      <c r="H36" s="235">
        <v>325899286</v>
      </c>
    </row>
    <row r="37" spans="1:8">
      <c r="A37" s="317">
        <v>26</v>
      </c>
      <c r="B37" s="319" t="s">
        <v>185</v>
      </c>
      <c r="C37" s="234">
        <v>18780</v>
      </c>
      <c r="D37" s="235">
        <v>6008737</v>
      </c>
      <c r="E37" s="236">
        <v>320</v>
      </c>
      <c r="H37" s="235">
        <v>3581015821</v>
      </c>
    </row>
    <row r="38" spans="1:8">
      <c r="A38" s="317">
        <v>27</v>
      </c>
      <c r="B38" s="319" t="s">
        <v>187</v>
      </c>
      <c r="C38" s="234">
        <v>19047</v>
      </c>
      <c r="D38" s="235">
        <v>5886874</v>
      </c>
      <c r="E38" s="236">
        <v>309</v>
      </c>
      <c r="H38" s="235">
        <v>540027949</v>
      </c>
    </row>
    <row r="39" spans="1:8">
      <c r="A39" s="317">
        <v>28</v>
      </c>
      <c r="B39" s="319" t="s">
        <v>189</v>
      </c>
      <c r="C39" s="234">
        <v>28685</v>
      </c>
      <c r="D39" s="235">
        <v>9158339</v>
      </c>
      <c r="E39" s="236">
        <v>319</v>
      </c>
      <c r="H39" s="235">
        <v>2115810405</v>
      </c>
    </row>
    <row r="40" spans="1:8">
      <c r="A40" s="317">
        <v>29</v>
      </c>
      <c r="B40" s="319" t="s">
        <v>191</v>
      </c>
      <c r="C40" s="234">
        <v>12332</v>
      </c>
      <c r="D40" s="235">
        <v>3869514</v>
      </c>
      <c r="E40" s="236">
        <v>314</v>
      </c>
      <c r="H40" s="235">
        <v>739753179</v>
      </c>
    </row>
    <row r="41" spans="1:8">
      <c r="A41" s="317">
        <v>30</v>
      </c>
      <c r="B41" s="319" t="s">
        <v>193</v>
      </c>
      <c r="C41" s="234">
        <v>10638</v>
      </c>
      <c r="D41" s="235">
        <v>3269714</v>
      </c>
      <c r="E41" s="236">
        <v>307</v>
      </c>
      <c r="H41" s="235">
        <v>6117805128</v>
      </c>
    </row>
    <row r="42" spans="1:8">
      <c r="A42" s="317">
        <v>31</v>
      </c>
      <c r="B42" s="319" t="s">
        <v>195</v>
      </c>
      <c r="C42" s="234">
        <v>10984</v>
      </c>
      <c r="D42" s="235">
        <v>3458378</v>
      </c>
      <c r="E42" s="236">
        <v>315</v>
      </c>
      <c r="H42" s="235">
        <v>3366730856</v>
      </c>
    </row>
    <row r="43" spans="1:8">
      <c r="A43" s="317">
        <v>32</v>
      </c>
      <c r="B43" s="319" t="s">
        <v>197</v>
      </c>
      <c r="C43" s="234">
        <v>4816</v>
      </c>
      <c r="D43" s="235">
        <v>1460216</v>
      </c>
      <c r="E43" s="236">
        <v>303</v>
      </c>
      <c r="H43" s="235">
        <v>273046242</v>
      </c>
    </row>
    <row r="44" spans="1:8">
      <c r="A44" s="317">
        <v>33</v>
      </c>
      <c r="B44" s="319" t="s">
        <v>199</v>
      </c>
      <c r="C44" s="234">
        <v>24184</v>
      </c>
      <c r="D44" s="235">
        <v>7611600</v>
      </c>
      <c r="E44" s="236">
        <v>315</v>
      </c>
      <c r="H44" s="235">
        <v>1921357030</v>
      </c>
    </row>
    <row r="45" spans="1:8">
      <c r="A45" s="317">
        <v>34</v>
      </c>
      <c r="B45" s="319" t="s">
        <v>201</v>
      </c>
      <c r="C45" s="234">
        <v>31567</v>
      </c>
      <c r="D45" s="235">
        <v>10309337</v>
      </c>
      <c r="E45" s="236">
        <v>327</v>
      </c>
      <c r="H45" s="235">
        <v>1839816941</v>
      </c>
    </row>
    <row r="46" spans="1:8">
      <c r="A46" s="317">
        <v>35</v>
      </c>
      <c r="B46" s="319" t="s">
        <v>203</v>
      </c>
      <c r="C46" s="234">
        <v>9897</v>
      </c>
      <c r="D46" s="235">
        <v>3153373</v>
      </c>
      <c r="E46" s="236">
        <v>319</v>
      </c>
      <c r="H46" s="235">
        <v>953122801</v>
      </c>
    </row>
    <row r="47" spans="1:8">
      <c r="A47" s="317">
        <v>36</v>
      </c>
      <c r="B47" s="319" t="s">
        <v>205</v>
      </c>
      <c r="C47" s="234">
        <v>6281</v>
      </c>
      <c r="D47" s="235">
        <v>1982892</v>
      </c>
      <c r="E47" s="236">
        <v>316</v>
      </c>
      <c r="H47" s="235">
        <v>172723567</v>
      </c>
    </row>
    <row r="48" spans="1:8">
      <c r="A48" s="317">
        <v>37</v>
      </c>
      <c r="B48" s="319" t="s">
        <v>207</v>
      </c>
      <c r="C48" s="234">
        <v>24309</v>
      </c>
      <c r="D48" s="235">
        <v>7599595</v>
      </c>
      <c r="E48" s="236">
        <v>313</v>
      </c>
      <c r="H48" s="235">
        <v>1714550889</v>
      </c>
    </row>
    <row r="49" spans="1:8">
      <c r="A49" s="317">
        <v>38</v>
      </c>
      <c r="B49" s="319" t="s">
        <v>209</v>
      </c>
      <c r="C49" s="234">
        <v>13508</v>
      </c>
      <c r="D49" s="235">
        <v>4012113</v>
      </c>
      <c r="E49" s="236">
        <v>297</v>
      </c>
      <c r="H49" s="235">
        <v>6739159003</v>
      </c>
    </row>
    <row r="50" spans="1:8">
      <c r="A50" s="317">
        <v>39</v>
      </c>
      <c r="B50" s="319" t="s">
        <v>211</v>
      </c>
      <c r="C50" s="234">
        <v>15841</v>
      </c>
      <c r="D50" s="235">
        <v>4955650</v>
      </c>
      <c r="E50" s="236">
        <v>313</v>
      </c>
      <c r="H50" s="235">
        <v>1187466395</v>
      </c>
    </row>
    <row r="51" spans="1:8">
      <c r="A51" s="317">
        <v>40</v>
      </c>
      <c r="B51" s="319" t="s">
        <v>213</v>
      </c>
      <c r="C51" s="234">
        <v>13824</v>
      </c>
      <c r="D51" s="235">
        <v>4488944</v>
      </c>
      <c r="E51" s="236">
        <v>325</v>
      </c>
      <c r="H51" s="235">
        <v>601304494</v>
      </c>
    </row>
    <row r="52" spans="1:8">
      <c r="A52" s="317">
        <v>41</v>
      </c>
      <c r="B52" s="319" t="s">
        <v>244</v>
      </c>
      <c r="C52" s="234">
        <v>143</v>
      </c>
      <c r="D52" s="235">
        <v>34350</v>
      </c>
      <c r="E52" s="236">
        <v>240</v>
      </c>
      <c r="H52" s="235">
        <v>10301160</v>
      </c>
    </row>
    <row r="53" spans="1:8">
      <c r="A53" s="317">
        <v>42</v>
      </c>
      <c r="B53" s="319" t="s">
        <v>245</v>
      </c>
      <c r="C53" s="234">
        <v>310</v>
      </c>
      <c r="D53" s="235">
        <v>72490</v>
      </c>
      <c r="E53" s="236">
        <v>234</v>
      </c>
      <c r="H53" s="235">
        <v>10564779</v>
      </c>
    </row>
    <row r="54" spans="1:8">
      <c r="A54" s="317">
        <v>43</v>
      </c>
      <c r="B54" s="319" t="s">
        <v>246</v>
      </c>
      <c r="C54" s="234">
        <v>278</v>
      </c>
      <c r="D54" s="235">
        <v>69680</v>
      </c>
      <c r="E54" s="236">
        <v>251</v>
      </c>
      <c r="H54" s="235">
        <v>6837801</v>
      </c>
    </row>
    <row r="55" spans="1:8">
      <c r="A55" s="317">
        <v>44</v>
      </c>
      <c r="B55" s="319" t="s">
        <v>247</v>
      </c>
      <c r="C55" s="234">
        <v>231</v>
      </c>
      <c r="D55" s="235">
        <v>54825</v>
      </c>
      <c r="E55" s="236">
        <v>237</v>
      </c>
      <c r="H55" s="235">
        <v>4535625</v>
      </c>
    </row>
    <row r="56" spans="1:8">
      <c r="A56" s="317">
        <v>45</v>
      </c>
      <c r="B56" s="319" t="s">
        <v>248</v>
      </c>
      <c r="C56" s="234">
        <v>203</v>
      </c>
      <c r="D56" s="235">
        <v>48011</v>
      </c>
      <c r="E56" s="236">
        <v>237</v>
      </c>
      <c r="H56" s="235">
        <v>3334710</v>
      </c>
    </row>
    <row r="57" spans="1:8">
      <c r="A57" s="317">
        <v>46</v>
      </c>
      <c r="B57" s="319" t="s">
        <v>249</v>
      </c>
      <c r="C57" s="234">
        <v>180</v>
      </c>
      <c r="D57" s="235">
        <v>42702</v>
      </c>
      <c r="E57" s="236">
        <v>237</v>
      </c>
      <c r="H57" s="235">
        <v>5363256</v>
      </c>
    </row>
    <row r="58" spans="1:8" ht="13.5" thickBot="1">
      <c r="A58" s="320">
        <v>47</v>
      </c>
      <c r="B58" s="321" t="s">
        <v>227</v>
      </c>
      <c r="C58" s="237">
        <v>4909</v>
      </c>
      <c r="D58" s="238">
        <v>1352822</v>
      </c>
      <c r="E58" s="239">
        <v>276</v>
      </c>
      <c r="H58" s="238">
        <v>114450441</v>
      </c>
    </row>
    <row r="59" spans="1:8" ht="13.5" thickBot="1">
      <c r="A59" s="381" t="s">
        <v>250</v>
      </c>
      <c r="B59" s="382"/>
      <c r="C59" s="240">
        <v>1345</v>
      </c>
      <c r="D59" s="241">
        <v>322058</v>
      </c>
      <c r="E59" s="242">
        <v>239.44832713754647</v>
      </c>
      <c r="H59" s="322">
        <f>SUM(H52:H57)</f>
        <v>40937331</v>
      </c>
    </row>
    <row r="60" spans="1:8" ht="13.5" thickBot="1">
      <c r="A60" s="383" t="s">
        <v>229</v>
      </c>
      <c r="B60" s="384"/>
      <c r="C60" s="240">
        <v>597477</v>
      </c>
      <c r="D60" s="241">
        <v>187794185</v>
      </c>
      <c r="E60" s="242">
        <v>314.31199025234446</v>
      </c>
      <c r="H60" s="323">
        <f>SUM(H12:H58)</f>
        <v>66120852760</v>
      </c>
    </row>
    <row r="61" spans="1:8">
      <c r="A61" s="324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G15"/>
  <sheetViews>
    <sheetView workbookViewId="0">
      <selection activeCell="D12" sqref="D12"/>
    </sheetView>
  </sheetViews>
  <sheetFormatPr defaultRowHeight="12.75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>
      <c r="A1" s="390" t="s">
        <v>348</v>
      </c>
      <c r="B1" s="390"/>
      <c r="C1" s="390"/>
      <c r="D1" s="390"/>
      <c r="E1" s="390"/>
      <c r="F1" s="390"/>
      <c r="G1" s="390"/>
    </row>
    <row r="3" spans="1:7" ht="43.5" customHeight="1" thickBot="1">
      <c r="A3" s="388" t="s">
        <v>381</v>
      </c>
      <c r="B3" s="389"/>
      <c r="C3" s="389"/>
      <c r="D3" s="389"/>
    </row>
    <row r="4" spans="1:7" ht="66" customHeight="1" thickBot="1">
      <c r="A4" s="181" t="s">
        <v>251</v>
      </c>
      <c r="B4" s="182" t="s">
        <v>252</v>
      </c>
      <c r="C4" s="182" t="s">
        <v>253</v>
      </c>
      <c r="D4" s="182" t="s">
        <v>254</v>
      </c>
    </row>
    <row r="5" spans="1:7" s="136" customFormat="1" ht="43.5" customHeight="1" thickBot="1">
      <c r="A5" s="183" t="s">
        <v>255</v>
      </c>
      <c r="B5" s="184">
        <v>168886</v>
      </c>
      <c r="C5" s="184">
        <v>140.99933683076159</v>
      </c>
      <c r="D5" s="184">
        <f>C5/4.5255</f>
        <v>31.156631716000792</v>
      </c>
      <c r="E5" s="193"/>
      <c r="G5" s="193"/>
    </row>
    <row r="6" spans="1:7" s="136" customFormat="1" ht="65.25" customHeight="1" thickBot="1">
      <c r="A6" s="183" t="s">
        <v>372</v>
      </c>
      <c r="B6" s="184">
        <v>56135</v>
      </c>
      <c r="C6" s="184">
        <v>443</v>
      </c>
      <c r="D6" s="184">
        <f t="shared" ref="D6:D12" si="0">C6/4.5255</f>
        <v>97.889735940780028</v>
      </c>
      <c r="E6" s="193"/>
      <c r="G6" s="193"/>
    </row>
    <row r="7" spans="1:7" s="136" customFormat="1" ht="123" customHeight="1" thickBot="1">
      <c r="A7" s="183" t="s">
        <v>373</v>
      </c>
      <c r="B7" s="184">
        <v>115541</v>
      </c>
      <c r="C7" s="184">
        <v>277</v>
      </c>
      <c r="D7" s="184">
        <f t="shared" si="0"/>
        <v>61.20870622030715</v>
      </c>
      <c r="E7" s="193"/>
      <c r="G7" s="193"/>
    </row>
    <row r="8" spans="1:7" s="136" customFormat="1" ht="73.5" customHeight="1" thickBot="1">
      <c r="A8" s="183" t="s">
        <v>256</v>
      </c>
      <c r="B8" s="184">
        <v>164094</v>
      </c>
      <c r="C8" s="184">
        <v>46</v>
      </c>
      <c r="D8" s="184">
        <f t="shared" si="0"/>
        <v>10.164622693625013</v>
      </c>
      <c r="E8" s="193"/>
      <c r="G8" s="193"/>
    </row>
    <row r="9" spans="1:7" s="136" customFormat="1" ht="41.25" customHeight="1" thickBot="1">
      <c r="A9" s="183" t="s">
        <v>371</v>
      </c>
      <c r="B9" s="184">
        <v>9863</v>
      </c>
      <c r="C9" s="184">
        <v>1544</v>
      </c>
      <c r="D9" s="184">
        <f t="shared" si="0"/>
        <v>341.17777041210917</v>
      </c>
      <c r="E9" s="193"/>
      <c r="G9" s="193"/>
    </row>
    <row r="10" spans="1:7" s="136" customFormat="1" ht="35.1" customHeight="1" thickBot="1">
      <c r="A10" s="185" t="s">
        <v>363</v>
      </c>
      <c r="B10" s="180">
        <v>403</v>
      </c>
      <c r="C10" s="180">
        <v>315</v>
      </c>
      <c r="D10" s="184">
        <f t="shared" si="0"/>
        <v>69.60556844547564</v>
      </c>
      <c r="E10" s="193"/>
      <c r="G10" s="193"/>
    </row>
    <row r="11" spans="1:7" s="136" customFormat="1" ht="35.1" customHeight="1" thickBot="1">
      <c r="A11" s="185" t="s">
        <v>364</v>
      </c>
      <c r="B11" s="180">
        <v>10615</v>
      </c>
      <c r="C11" s="180">
        <v>618</v>
      </c>
      <c r="D11" s="184">
        <f t="shared" si="0"/>
        <v>136.55949618826648</v>
      </c>
      <c r="E11" s="193"/>
      <c r="G11" s="193"/>
    </row>
    <row r="12" spans="1:7" s="136" customFormat="1" ht="35.1" customHeight="1" thickBot="1">
      <c r="A12" s="185" t="s">
        <v>365</v>
      </c>
      <c r="B12" s="180">
        <v>188796</v>
      </c>
      <c r="C12" s="180">
        <v>112</v>
      </c>
      <c r="D12" s="184">
        <f t="shared" si="0"/>
        <v>24.748646558391339</v>
      </c>
      <c r="E12" s="193"/>
      <c r="G12" s="193"/>
    </row>
    <row r="13" spans="1:7">
      <c r="C13" t="s">
        <v>374</v>
      </c>
    </row>
    <row r="14" spans="1:7" ht="19.5">
      <c r="A14" s="186" t="s">
        <v>383</v>
      </c>
    </row>
    <row r="15" spans="1:7" ht="29.25" customHeight="1">
      <c r="A15" s="186"/>
    </row>
  </sheetData>
  <mergeCells count="2">
    <mergeCell ref="A3:D3"/>
    <mergeCell ref="A1:G1"/>
  </mergeCells>
  <phoneticPr fontId="13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date_indemnizatii_speciale</vt:lpstr>
      <vt:lpstr>pensie_sociala_judete</vt:lpstr>
      <vt:lpstr>agr_judete!Print_Area</vt:lpstr>
      <vt:lpstr>agricultori_categorii!Print_Area</vt:lpstr>
      <vt:lpstr>grupare_agricultori!Print_Area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ciprian.pavel</cp:lastModifiedBy>
  <cp:lastPrinted>2012-12-18T12:33:48Z</cp:lastPrinted>
  <dcterms:created xsi:type="dcterms:W3CDTF">2005-12-21T12:54:58Z</dcterms:created>
  <dcterms:modified xsi:type="dcterms:W3CDTF">2013-03-20T09:20:28Z</dcterms:modified>
</cp:coreProperties>
</file>