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4.xml" ContentType="application/vnd.openxmlformats-officedocument.drawing+xml"/>
  <Override PartName="/xl/embeddings/oleObject43.bin" ContentType="application/vnd.openxmlformats-officedocument.oleObject"/>
  <Override PartName="/xl/drawings/drawing5.xml" ContentType="application/vnd.openxmlformats-officedocument.drawing+xml"/>
  <Override PartName="/xl/embeddings/oleObject44.bin" ContentType="application/vnd.openxmlformats-officedocument.oleObject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tabRatio="96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agricultori_categorii!$A$1:$I$16</definedName>
    <definedName name="_xlnm.Print_Area" localSheetId="4">grupare_stat!$A$1:$N$234</definedName>
    <definedName name="_xlnm.Print_Area" localSheetId="0">Stat_categorii!$A$1:$M$40</definedName>
    <definedName name="_xlnm.Print_Area" localSheetId="2">statagric_categorii!$A$1:$H$30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C51" i="12" l="1"/>
  <c r="D13" i="11"/>
  <c r="D12" i="11"/>
  <c r="D11" i="11"/>
  <c r="D10" i="11"/>
  <c r="D9" i="11"/>
  <c r="D8" i="11"/>
  <c r="D7" i="11"/>
  <c r="D6" i="11"/>
  <c r="D5" i="11"/>
  <c r="C4" i="19"/>
  <c r="E4" i="19" s="1"/>
  <c r="C5" i="19"/>
  <c r="E5" i="19" s="1"/>
  <c r="C6" i="19"/>
  <c r="E6" i="19" s="1"/>
  <c r="C7" i="19"/>
  <c r="E7" i="19" s="1"/>
  <c r="C8" i="19"/>
  <c r="E8" i="19" s="1"/>
  <c r="C9" i="19"/>
  <c r="E9" i="19" s="1"/>
  <c r="C10" i="19"/>
  <c r="E10" i="19" s="1"/>
  <c r="C11" i="19"/>
  <c r="E11" i="19" s="1"/>
  <c r="C12" i="19"/>
  <c r="E12" i="19" s="1"/>
  <c r="C13" i="19"/>
  <c r="E13" i="19" s="1"/>
  <c r="C14" i="19"/>
  <c r="E14" i="19" s="1"/>
  <c r="C15" i="19"/>
  <c r="E15" i="19" s="1"/>
  <c r="C16" i="19"/>
  <c r="E16" i="19" s="1"/>
  <c r="C17" i="19"/>
  <c r="E17" i="19" s="1"/>
  <c r="C18" i="19"/>
  <c r="E18" i="19" s="1"/>
  <c r="C19" i="19"/>
  <c r="E19" i="19" s="1"/>
  <c r="C20" i="19"/>
  <c r="E20" i="19" s="1"/>
  <c r="C21" i="19"/>
  <c r="E21" i="19" s="1"/>
  <c r="C22" i="19"/>
  <c r="E22" i="19" s="1"/>
  <c r="C23" i="19"/>
  <c r="E23" i="19" s="1"/>
  <c r="C4" i="16"/>
  <c r="E4" i="16" s="1"/>
  <c r="C5" i="16"/>
  <c r="E5" i="16" s="1"/>
  <c r="C6" i="16"/>
  <c r="E6" i="16" s="1"/>
  <c r="C7" i="16"/>
  <c r="E7" i="16" s="1"/>
  <c r="C8" i="16"/>
  <c r="E8" i="16" s="1"/>
  <c r="C9" i="16"/>
  <c r="E9" i="16" s="1"/>
  <c r="C10" i="16"/>
  <c r="E10" i="16" s="1"/>
  <c r="C11" i="16"/>
  <c r="E11" i="16" s="1"/>
  <c r="C12" i="16"/>
  <c r="E12" i="16" s="1"/>
  <c r="C13" i="16"/>
  <c r="E13" i="16" s="1"/>
  <c r="C14" i="16"/>
  <c r="E14" i="16" s="1"/>
  <c r="C15" i="16"/>
  <c r="E15" i="16" s="1"/>
  <c r="C16" i="16"/>
  <c r="E16" i="16" s="1"/>
  <c r="C17" i="16"/>
  <c r="E17" i="16" s="1"/>
  <c r="C18" i="16"/>
  <c r="E18" i="16" s="1"/>
  <c r="C19" i="16"/>
  <c r="E19" i="16" s="1"/>
  <c r="C20" i="16"/>
  <c r="E20" i="16" s="1"/>
  <c r="C21" i="16"/>
  <c r="E21" i="16" s="1"/>
  <c r="C22" i="16"/>
  <c r="E22" i="16" s="1"/>
  <c r="C23" i="16"/>
  <c r="E23" i="16" s="1"/>
  <c r="C23" i="18"/>
  <c r="E23" i="18" s="1"/>
  <c r="C22" i="18"/>
  <c r="E22" i="18" s="1"/>
  <c r="C21" i="18"/>
  <c r="E21" i="18" s="1"/>
  <c r="C20" i="18"/>
  <c r="E20" i="18" s="1"/>
  <c r="C19" i="18"/>
  <c r="E19" i="18" s="1"/>
  <c r="C18" i="18"/>
  <c r="E18" i="18" s="1"/>
  <c r="C16" i="18"/>
  <c r="E16" i="18" s="1"/>
  <c r="C17" i="18"/>
  <c r="E17" i="18" s="1"/>
  <c r="C15" i="18"/>
  <c r="E15" i="18" s="1"/>
  <c r="F36" i="18"/>
  <c r="F39" i="18"/>
  <c r="H36" i="18"/>
  <c r="F35" i="18"/>
  <c r="F38" i="18"/>
  <c r="H35" i="18" s="1"/>
  <c r="C11" i="18"/>
  <c r="E11" i="18" s="1"/>
  <c r="C12" i="18"/>
  <c r="E12" i="18" s="1"/>
  <c r="C13" i="18"/>
  <c r="E13" i="18" s="1"/>
  <c r="C14" i="18"/>
  <c r="E14" i="18" s="1"/>
  <c r="C10" i="18"/>
  <c r="E10" i="18" s="1"/>
  <c r="C9" i="18"/>
  <c r="E9" i="18" s="1"/>
  <c r="C8" i="18"/>
  <c r="E8" i="18" s="1"/>
  <c r="C7" i="18"/>
  <c r="E7" i="18" s="1"/>
  <c r="C6" i="18"/>
  <c r="E6" i="18" s="1"/>
  <c r="C5" i="18"/>
  <c r="E5" i="18" s="1"/>
  <c r="C4" i="18"/>
  <c r="E4" i="18" s="1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3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<sst xmlns="http://schemas.openxmlformats.org/spreadsheetml/2006/main" count="918" uniqueCount="434">
  <si>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</si>
  <si>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</si>
  <si>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</si>
  <si>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</si>
  <si>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</si>
  <si>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</si>
  <si>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</si>
  <si>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</si>
  <si>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 xml:space="preserve">         din care  FEMEI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</si>
  <si>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</si>
  <si>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</si>
  <si>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</si>
  <si>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</si>
  <si>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</si>
  <si>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</si>
  <si>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</si>
  <si>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</si>
  <si>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</si>
  <si>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</si>
  <si>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</si>
  <si>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</si>
  <si>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</si>
  <si>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</si>
  <si>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</si>
  <si>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</si>
  <si>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</si>
  <si>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</si>
  <si>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</si>
  <si>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</si>
  <si>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</si>
  <si>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</si>
  <si>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</si>
  <si>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</si>
  <si>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</si>
  <si>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</si>
  <si>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</si>
  <si>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</si>
  <si>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</si>
  <si>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</si>
  <si>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</si>
  <si>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</si>
  <si>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</si>
  <si>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</si>
  <si>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</si>
  <si>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</si>
  <si>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</si>
  <si>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</si>
  <si>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</si>
  <si>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</si>
  <si>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</si>
  <si>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</si>
  <si>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</si>
  <si>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</si>
  <si>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</si>
  <si>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</si>
  <si>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</si>
  <si>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</si>
  <si>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</si>
  <si>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</si>
  <si>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</si>
  <si>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</si>
  <si>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</si>
  <si>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</si>
  <si>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</si>
  <si>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</si>
  <si>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</si>
  <si>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</si>
  <si>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</si>
  <si>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</si>
  <si>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</si>
  <si>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</si>
  <si>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</si>
  <si>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</si>
  <si>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</si>
  <si>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</si>
  <si>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</si>
  <si>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</si>
  <si>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</si>
  <si>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</si>
  <si>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</si>
  <si>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</si>
  <si>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</si>
  <si>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</si>
  <si>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</si>
  <si>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</si>
  <si>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</si>
  <si>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</si>
  <si>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</si>
  <si>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</si>
  <si>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</si>
  <si>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</si>
  <si>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</si>
  <si>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</si>
  <si>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</si>
  <si>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</si>
  <si>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</si>
  <si>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</si>
  <si>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</si>
  <si>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</si>
  <si>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</si>
  <si>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</si>
  <si>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</si>
  <si>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</si>
  <si>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</si>
  <si>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</si>
  <si>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</si>
  <si>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</si>
  <si>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</si>
  <si>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</si>
  <si>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</si>
  <si>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</si>
  <si>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</si>
  <si>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</si>
  <si>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</si>
  <si>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</si>
  <si>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</si>
  <si>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</si>
  <si>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</si>
  <si>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</si>
  <si>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</si>
  <si>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</si>
  <si>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</si>
  <si>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</si>
  <si>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</si>
  <si>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</si>
  <si>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</si>
  <si>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</si>
  <si>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</si>
  <si>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</si>
  <si>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</si>
  <si>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</si>
  <si>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</si>
  <si>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</si>
  <si>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</si>
  <si>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</si>
  <si>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</si>
  <si>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</si>
  <si>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</si>
  <si>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</si>
  <si>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</si>
  <si>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</si>
  <si>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 xml:space="preserve"> DIRECTIA INFORMATICA SI EVIDENTA STAGII COTIZARE     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</si>
  <si>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</si>
  <si>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</si>
  <si>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</si>
  <si>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</si>
  <si>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</si>
  <si>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</si>
  <si>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</si>
  <si>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</si>
  <si>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</si>
  <si>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</si>
  <si>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</si>
  <si>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</si>
  <si>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</si>
  <si>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</si>
  <si>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</si>
  <si>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</si>
  <si>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</si>
  <si>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</si>
  <si>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</si>
  <si>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</si>
  <si>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</si>
  <si>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</si>
  <si>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</si>
  <si>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</si>
  <si>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</si>
  <si>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</si>
  <si>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</si>
  <si>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</si>
  <si>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</si>
  <si>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</si>
  <si>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</si>
  <si>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</si>
  <si>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</si>
  <si>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</si>
  <si>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</si>
  <si>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</si>
  <si>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</si>
  <si>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</si>
  <si>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</si>
  <si>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</si>
  <si>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</si>
  <si>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</si>
  <si>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</si>
  <si>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</si>
  <si>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</si>
  <si>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</si>
  <si>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</si>
  <si>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</si>
  <si>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</si>
  <si>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</si>
  <si>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</si>
  <si>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</si>
  <si>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</si>
  <si>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</si>
  <si>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</si>
  <si>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</si>
  <si>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</si>
  <si>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</si>
  <si>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</si>
  <si>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</si>
  <si>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</si>
  <si>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</si>
  <si>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</si>
  <si>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</si>
  <si>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</si>
  <si>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</si>
  <si>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</si>
  <si>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</si>
  <si>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</si>
  <si>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</si>
  <si>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</si>
  <si>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</si>
  <si>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</si>
  <si>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</si>
  <si>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</si>
  <si>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</si>
  <si>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</si>
  <si>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</si>
  <si>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</si>
  <si>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</si>
  <si>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</si>
  <si>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</si>
  <si>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</si>
  <si>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</si>
  <si>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</si>
  <si>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</si>
  <si>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</si>
  <si>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</si>
  <si>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</si>
  <si>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</si>
  <si>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</si>
  <si>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</si>
  <si>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</si>
  <si>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</si>
  <si>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</si>
  <si>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</si>
  <si>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</si>
  <si>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</si>
  <si>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</si>
  <si>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</si>
  <si>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</si>
  <si>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</si>
  <si>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</si>
  <si>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</si>
  <si>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</si>
  <si>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</si>
  <si>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</si>
  <si>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</si>
  <si>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</si>
  <si>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</si>
  <si>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</si>
  <si>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</si>
  <si>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</si>
  <si>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</si>
  <si>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</si>
  <si>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</si>
  <si>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</si>
  <si>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</si>
  <si>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</si>
  <si>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</si>
  <si>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</si>
  <si>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</si>
  <si>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</si>
  <si>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</si>
  <si>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</si>
  <si>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</si>
  <si>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</si>
  <si>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</si>
  <si>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</si>
  <si>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</si>
  <si>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</si>
  <si>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</si>
  <si>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</si>
  <si>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</si>
  <si>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</si>
  <si>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</si>
  <si>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</si>
  <si>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</si>
  <si>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</si>
  <si>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</si>
  <si>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</si>
  <si>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</si>
  <si>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</si>
  <si>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</si>
  <si>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</si>
  <si>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</si>
  <si>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</si>
  <si>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</si>
  <si>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</si>
  <si>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</si>
  <si>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</si>
  <si>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</si>
  <si>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</si>
  <si>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</si>
  <si>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</si>
  <si>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</si>
  <si>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</si>
  <si>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</si>
  <si>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</si>
  <si>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</si>
  <si>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</si>
  <si>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</si>
  <si>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</si>
  <si>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</si>
  <si>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</si>
  <si>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</si>
  <si>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</si>
  <si>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</si>
  <si>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</si>
  <si>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</si>
  <si>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</si>
  <si>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</si>
  <si>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</si>
  <si>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</si>
  <si>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</si>
  <si>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</si>
  <si>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</si>
  <si>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</si>
  <si>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</si>
  <si>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</si>
  <si>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</si>
  <si>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</si>
  <si>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</si>
  <si>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</si>
  <si>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</si>
  <si>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</si>
  <si>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</si>
  <si>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</si>
  <si>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</si>
  <si>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</si>
  <si>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</si>
  <si>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</si>
  <si>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</si>
  <si>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</si>
  <si>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</si>
  <si>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</si>
  <si>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</si>
  <si>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</si>
  <si>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</si>
  <si>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</si>
  <si>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</si>
  <si>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</si>
  <si>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</si>
  <si>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</si>
  <si>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</si>
  <si>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</si>
  <si>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</si>
  <si>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</si>
  <si>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</si>
  <si>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</si>
  <si>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</si>
  <si>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</si>
  <si>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</si>
  <si>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</si>
  <si>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</si>
  <si>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</si>
  <si>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</si>
  <si>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</si>
  <si>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</si>
  <si>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</si>
  <si>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</si>
  <si>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</si>
  <si>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</si>
  <si>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</si>
  <si>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</si>
  <si>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</si>
  <si>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</si>
  <si>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</si>
  <si>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</si>
  <si>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</si>
  <si>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</si>
  <si>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</si>
  <si>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</si>
  <si>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</si>
  <si>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</si>
  <si>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</si>
  <si>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</si>
  <si>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</si>
  <si>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</si>
  <si>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</si>
  <si>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</si>
  <si>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</si>
  <si>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</si>
  <si>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</si>
  <si>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</si>
  <si>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</si>
  <si>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</si>
  <si>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</si>
  <si>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</si>
  <si>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</si>
  <si>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</si>
  <si>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</si>
  <si>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</si>
  <si>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</si>
  <si>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</si>
  <si>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</si>
  <si>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</si>
  <si>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</si>
  <si>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</si>
  <si>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</si>
  <si>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</si>
  <si>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</si>
  <si>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</si>
  <si>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</si>
  <si>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</si>
  <si>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</si>
  <si>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</si>
  <si>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</si>
  <si>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</si>
  <si>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Din care:                                                                                                 Grad 1        Grad 2      Grad 3</t>
  </si>
  <si>
    <t>SERVICIUL PROIECTE, STUDII SI ANALIZE</t>
  </si>
  <si>
    <t>1.1 Limita de virsta (***)</t>
  </si>
  <si>
    <t xml:space="preserve">(***) Incepand cu data de 01.07.2010 , sunt inclusi si  pensionarii de invaliditate din sistemul public de pensii, care indeplinesc conditiile de varsta  cf. art.62 alin.7 litera b din Legea 19/2000 </t>
  </si>
  <si>
    <t>1. TOTAL SISTEM (*), din care:</t>
  </si>
  <si>
    <t>1.1 Limita de varsta (**)</t>
  </si>
  <si>
    <t xml:space="preserve">(*) Incepand cu data de 01.07.2008, sunt inclusi si  beneficiarii de ajutor social. </t>
  </si>
  <si>
    <t xml:space="preserve">(**) Incepand cu data de 01.07.2010 , sunt inclusi si  pensionarii de invaliditate din sistemul public de pensii, care indeplinesc conditiile de varsta  cf. art.62 alin.7 litera b din Legea 19/2000 </t>
  </si>
  <si>
    <t xml:space="preserve">SERVICIUL PROIECTE, STUDII SI ANALIZE </t>
  </si>
  <si>
    <t xml:space="preserve">    SERVICIUL PROIECTE, STUDII SI ANALIZE            </t>
  </si>
  <si>
    <t xml:space="preserve">      SERVICIUL PROIECTE, STUDII SI ANALIZE                                                                                                                                                                                        </t>
  </si>
  <si>
    <t xml:space="preserve"> Lege 303/2004 -privind statutul procurorilor si judecatorilor</t>
  </si>
  <si>
    <t>601  -  740</t>
  </si>
  <si>
    <t>741  -  800</t>
  </si>
  <si>
    <t xml:space="preserve"> Existent la finele lunii DECEMBRIE 2010                                                                                                                                         </t>
  </si>
  <si>
    <t xml:space="preserve">       Existent la finele lunii DECEMBRIE 2010   </t>
  </si>
  <si>
    <t xml:space="preserve">       Existent la finele lunii DECEMBRIE 2010                                                                                                                                           </t>
  </si>
  <si>
    <t xml:space="preserve">    Existent la finele lunii DECEMBRIE 2010                                                                                                                                                                   </t>
  </si>
  <si>
    <t xml:space="preserve">LUNA DECEMBRIE 2010  </t>
  </si>
  <si>
    <t>Existent in plata la finele lunii DECEMBRIE 2010</t>
  </si>
  <si>
    <t>Numar de beneficiari ai indemnizatiei sociale pentru pensionari  -DECEMBRIE 2010</t>
  </si>
  <si>
    <t>Cuantum pensie medie cf. deciziei -DECEMBRIE 2010</t>
  </si>
  <si>
    <t>(**) Curs mediu euro luna DECEMBRIE 2010 =4,2925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</si>
</sst>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5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  <font>
      <b/>
      <sz val="8.5"/>
      <name val="MS Sans Serif"/>
      <family val="2"/>
    </font>
    <font>
      <b/>
      <sz val="8.5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7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6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6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6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6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2" applyNumberFormat="1"/>
    <xf numFmtId="194" fontId="15" fillId="0" borderId="0" xfId="2" applyNumberFormat="1"/>
    <xf numFmtId="0" fontId="15" fillId="0" borderId="0" xfId="2"/>
    <xf numFmtId="194" fontId="33" fillId="0" borderId="0" xfId="2" applyNumberFormat="1" applyFont="1"/>
    <xf numFmtId="0" fontId="33" fillId="0" borderId="0" xfId="2" applyFont="1"/>
    <xf numFmtId="0" fontId="15" fillId="0" borderId="0" xfId="2" applyBorder="1" applyAlignment="1">
      <alignment horizontal="left" vertical="center" wrapText="1"/>
    </xf>
    <xf numFmtId="0" fontId="8" fillId="3" borderId="61" xfId="2" applyFont="1" applyFill="1" applyBorder="1" applyAlignment="1">
      <alignment horizontal="center" vertical="center" wrapText="1"/>
    </xf>
    <xf numFmtId="0" fontId="8" fillId="3" borderId="60" xfId="2" applyFont="1" applyFill="1" applyBorder="1" applyAlignment="1">
      <alignment horizontal="center" vertical="center" wrapText="1"/>
    </xf>
    <xf numFmtId="3" fontId="8" fillId="3" borderId="60" xfId="2" applyNumberFormat="1" applyFont="1" applyFill="1" applyBorder="1" applyAlignment="1">
      <alignment horizontal="center" vertical="center" wrapText="1"/>
    </xf>
    <xf numFmtId="194" fontId="8" fillId="3" borderId="35" xfId="2" applyNumberFormat="1" applyFont="1" applyFill="1" applyBorder="1" applyAlignment="1">
      <alignment horizontal="center" vertical="center" wrapText="1"/>
    </xf>
    <xf numFmtId="0" fontId="15" fillId="0" borderId="0" xfId="2" applyAlignment="1">
      <alignment horizontal="right"/>
    </xf>
    <xf numFmtId="0" fontId="8" fillId="3" borderId="58" xfId="2" applyFont="1" applyFill="1" applyBorder="1" applyAlignment="1">
      <alignment horizontal="right"/>
    </xf>
    <xf numFmtId="0" fontId="8" fillId="3" borderId="59" xfId="2" applyFont="1" applyFill="1" applyBorder="1"/>
    <xf numFmtId="3" fontId="15" fillId="0" borderId="7" xfId="2" applyNumberFormat="1" applyBorder="1"/>
    <xf numFmtId="3" fontId="15" fillId="0" borderId="59" xfId="2" applyNumberFormat="1" applyBorder="1"/>
    <xf numFmtId="0" fontId="8" fillId="3" borderId="18" xfId="2" applyFont="1" applyFill="1" applyBorder="1" applyAlignment="1">
      <alignment horizontal="right"/>
    </xf>
    <xf numFmtId="0" fontId="8" fillId="3" borderId="20" xfId="2" applyFont="1" applyFill="1" applyBorder="1"/>
    <xf numFmtId="3" fontId="15" fillId="0" borderId="19" xfId="2" applyNumberFormat="1" applyBorder="1"/>
    <xf numFmtId="0" fontId="8" fillId="3" borderId="62" xfId="2" applyFont="1" applyFill="1" applyBorder="1" applyAlignment="1">
      <alignment horizontal="right"/>
    </xf>
    <xf numFmtId="0" fontId="8" fillId="3" borderId="63" xfId="2" applyFont="1" applyFill="1" applyBorder="1"/>
    <xf numFmtId="3" fontId="15" fillId="0" borderId="36" xfId="2" applyNumberFormat="1" applyBorder="1"/>
    <xf numFmtId="3" fontId="15" fillId="0" borderId="64" xfId="2" applyNumberFormat="1" applyBorder="1"/>
    <xf numFmtId="0" fontId="8" fillId="3" borderId="61" xfId="2" applyFont="1" applyFill="1" applyBorder="1" applyAlignment="1">
      <alignment horizontal="right"/>
    </xf>
    <xf numFmtId="0" fontId="8" fillId="3" borderId="60" xfId="2" applyFont="1" applyFill="1" applyBorder="1"/>
    <xf numFmtId="3" fontId="15" fillId="0" borderId="35" xfId="2" applyNumberFormat="1" applyBorder="1"/>
    <xf numFmtId="3" fontId="15" fillId="0" borderId="60" xfId="2" applyNumberFormat="1" applyBorder="1"/>
    <xf numFmtId="3" fontId="8" fillId="0" borderId="35" xfId="2" applyNumberFormat="1" applyFont="1" applyBorder="1"/>
    <xf numFmtId="0" fontId="15" fillId="0" borderId="0" xfId="5"/>
    <xf numFmtId="0" fontId="16" fillId="0" borderId="0" xfId="5" applyFont="1"/>
    <xf numFmtId="0" fontId="8" fillId="0" borderId="0" xfId="5" applyFont="1"/>
    <xf numFmtId="0" fontId="20" fillId="0" borderId="0" xfId="5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center"/>
    </xf>
    <xf numFmtId="0" fontId="22" fillId="0" borderId="0" xfId="5" quotePrefix="1" applyFont="1" applyAlignment="1">
      <alignment horizontal="center"/>
    </xf>
    <xf numFmtId="0" fontId="19" fillId="0" borderId="0" xfId="5" applyFont="1"/>
    <xf numFmtId="0" fontId="36" fillId="0" borderId="0" xfId="5" applyFont="1"/>
    <xf numFmtId="49" fontId="8" fillId="0" borderId="46" xfId="5" applyNumberFormat="1" applyFont="1" applyBorder="1" applyAlignment="1">
      <alignment horizontal="center" vertical="center" wrapText="1"/>
    </xf>
    <xf numFmtId="0" fontId="8" fillId="0" borderId="65" xfId="5" applyFont="1" applyBorder="1" applyAlignment="1">
      <alignment horizontal="center" vertical="center" wrapText="1"/>
    </xf>
    <xf numFmtId="3" fontId="8" fillId="0" borderId="66" xfId="5" applyNumberFormat="1" applyFont="1" applyBorder="1" applyAlignment="1">
      <alignment horizontal="center" vertical="center" wrapText="1"/>
    </xf>
    <xf numFmtId="194" fontId="8" fillId="0" borderId="66" xfId="5" applyNumberFormat="1" applyFont="1" applyBorder="1" applyAlignment="1">
      <alignment horizontal="center" vertical="center" wrapText="1"/>
    </xf>
    <xf numFmtId="3" fontId="8" fillId="0" borderId="67" xfId="5" applyNumberFormat="1" applyFont="1" applyBorder="1" applyAlignment="1">
      <alignment horizontal="center" vertical="center" wrapText="1"/>
    </xf>
    <xf numFmtId="49" fontId="8" fillId="0" borderId="49" xfId="5" applyNumberFormat="1" applyFont="1" applyBorder="1" applyAlignment="1">
      <alignment horizontal="center"/>
    </xf>
    <xf numFmtId="0" fontId="8" fillId="0" borderId="68" xfId="5" applyFont="1" applyBorder="1"/>
    <xf numFmtId="3" fontId="8" fillId="0" borderId="14" xfId="5" applyNumberFormat="1" applyFont="1" applyBorder="1"/>
    <xf numFmtId="3" fontId="8" fillId="0" borderId="15" xfId="5" applyNumberFormat="1" applyFont="1" applyBorder="1"/>
    <xf numFmtId="3" fontId="8" fillId="0" borderId="16" xfId="5" applyNumberFormat="1" applyFont="1" applyBorder="1"/>
    <xf numFmtId="0" fontId="8" fillId="0" borderId="69" xfId="5" applyFont="1" applyBorder="1"/>
    <xf numFmtId="3" fontId="8" fillId="0" borderId="18" xfId="5" applyNumberFormat="1" applyFont="1" applyBorder="1"/>
    <xf numFmtId="3" fontId="8" fillId="0" borderId="19" xfId="5" applyNumberFormat="1" applyFont="1" applyBorder="1"/>
    <xf numFmtId="3" fontId="8" fillId="0" borderId="20" xfId="5" applyNumberFormat="1" applyFont="1" applyBorder="1"/>
    <xf numFmtId="49" fontId="8" fillId="0" borderId="54" xfId="5" applyNumberFormat="1" applyFont="1" applyBorder="1" applyAlignment="1">
      <alignment horizontal="center"/>
    </xf>
    <xf numFmtId="0" fontId="8" fillId="0" borderId="43" xfId="5" applyFont="1" applyBorder="1"/>
    <xf numFmtId="3" fontId="8" fillId="0" borderId="22" xfId="5" applyNumberFormat="1" applyFont="1" applyBorder="1"/>
    <xf numFmtId="3" fontId="8" fillId="0" borderId="23" xfId="5" applyNumberFormat="1" applyFont="1" applyBorder="1"/>
    <xf numFmtId="3" fontId="8" fillId="0" borderId="24" xfId="5" applyNumberFormat="1" applyFont="1" applyBorder="1"/>
    <xf numFmtId="3" fontId="8" fillId="0" borderId="26" xfId="5" applyNumberFormat="1" applyFont="1" applyBorder="1"/>
    <xf numFmtId="3" fontId="8" fillId="0" borderId="27" xfId="5" applyNumberFormat="1" applyFont="1" applyBorder="1"/>
    <xf numFmtId="3" fontId="8" fillId="0" borderId="28" xfId="5" applyNumberFormat="1" applyFont="1" applyBorder="1"/>
    <xf numFmtId="3" fontId="8" fillId="0" borderId="70" xfId="5" applyNumberFormat="1" applyFont="1" applyBorder="1"/>
    <xf numFmtId="3" fontId="8" fillId="0" borderId="35" xfId="5" applyNumberFormat="1" applyFont="1" applyBorder="1"/>
    <xf numFmtId="49" fontId="15" fillId="0" borderId="0" xfId="5" applyNumberFormat="1" applyAlignment="1">
      <alignment horizontal="center"/>
    </xf>
    <xf numFmtId="3" fontId="15" fillId="0" borderId="0" xfId="5" applyNumberFormat="1"/>
    <xf numFmtId="194" fontId="15" fillId="0" borderId="0" xfId="5" applyNumberFormat="1"/>
    <xf numFmtId="0" fontId="15" fillId="0" borderId="0" xfId="5" applyAlignment="1">
      <alignment horizontal="right"/>
    </xf>
    <xf numFmtId="2" fontId="43" fillId="4" borderId="22" xfId="0" applyNumberFormat="1" applyFont="1" applyFill="1" applyBorder="1" applyAlignment="1">
      <alignment horizontal="center" vertical="center" wrapText="1"/>
    </xf>
    <xf numFmtId="2" fontId="43" fillId="4" borderId="23" xfId="0" applyNumberFormat="1" applyFont="1" applyFill="1" applyBorder="1" applyAlignment="1">
      <alignment horizontal="center" vertical="center" wrapText="1"/>
    </xf>
    <xf numFmtId="3" fontId="43" fillId="4" borderId="58" xfId="0" applyNumberFormat="1" applyFont="1" applyFill="1" applyBorder="1"/>
    <xf numFmtId="3" fontId="43" fillId="4" borderId="7" xfId="0" applyNumberFormat="1" applyFont="1" applyFill="1" applyBorder="1"/>
    <xf numFmtId="3" fontId="43" fillId="4" borderId="59" xfId="0" applyNumberFormat="1" applyFont="1" applyFill="1" applyBorder="1"/>
    <xf numFmtId="3" fontId="43" fillId="5" borderId="58" xfId="0" applyNumberFormat="1" applyFont="1" applyFill="1" applyBorder="1"/>
    <xf numFmtId="3" fontId="43" fillId="5" borderId="59" xfId="0" applyNumberFormat="1" applyFont="1" applyFill="1" applyBorder="1"/>
    <xf numFmtId="3" fontId="43" fillId="4" borderId="18" xfId="0" applyNumberFormat="1" applyFont="1" applyFill="1" applyBorder="1"/>
    <xf numFmtId="3" fontId="43" fillId="4" borderId="19" xfId="0" applyNumberFormat="1" applyFont="1" applyFill="1" applyBorder="1"/>
    <xf numFmtId="3" fontId="43" fillId="4" borderId="20" xfId="0" applyNumberFormat="1" applyFont="1" applyFill="1" applyBorder="1"/>
    <xf numFmtId="3" fontId="43" fillId="5" borderId="18" xfId="0" applyNumberFormat="1" applyFont="1" applyFill="1" applyBorder="1"/>
    <xf numFmtId="3" fontId="43" fillId="5" borderId="20" xfId="0" applyNumberFormat="1" applyFont="1" applyFill="1" applyBorder="1"/>
    <xf numFmtId="3" fontId="43" fillId="4" borderId="62" xfId="0" applyNumberFormat="1" applyFont="1" applyFill="1" applyBorder="1"/>
    <xf numFmtId="3" fontId="43" fillId="4" borderId="36" xfId="0" applyNumberFormat="1" applyFont="1" applyFill="1" applyBorder="1"/>
    <xf numFmtId="3" fontId="43" fillId="4" borderId="63" xfId="0" applyNumberFormat="1" applyFont="1" applyFill="1" applyBorder="1"/>
    <xf numFmtId="3" fontId="43" fillId="5" borderId="62" xfId="0" applyNumberFormat="1" applyFont="1" applyFill="1" applyBorder="1"/>
    <xf numFmtId="3" fontId="43" fillId="5" borderId="63" xfId="0" applyNumberFormat="1" applyFont="1" applyFill="1" applyBorder="1"/>
    <xf numFmtId="3" fontId="52" fillId="4" borderId="61" xfId="0" applyNumberFormat="1" applyFont="1" applyFill="1" applyBorder="1"/>
    <xf numFmtId="3" fontId="52" fillId="4" borderId="35" xfId="0" applyNumberFormat="1" applyFont="1" applyFill="1" applyBorder="1"/>
    <xf numFmtId="3" fontId="52" fillId="4" borderId="60" xfId="0" applyNumberFormat="1" applyFont="1" applyFill="1" applyBorder="1"/>
    <xf numFmtId="3" fontId="52" fillId="5" borderId="61" xfId="0" applyNumberFormat="1" applyFont="1" applyFill="1" applyBorder="1"/>
    <xf numFmtId="3" fontId="52" fillId="5" borderId="60" xfId="0" applyNumberFormat="1" applyFont="1" applyFill="1" applyBorder="1"/>
    <xf numFmtId="0" fontId="53" fillId="0" borderId="0" xfId="0" applyFont="1"/>
    <xf numFmtId="0" fontId="35" fillId="0" borderId="0" xfId="4" applyFont="1" applyAlignment="1">
      <alignment horizontal="center" vertical="center"/>
    </xf>
    <xf numFmtId="0" fontId="15" fillId="0" borderId="0" xfId="4"/>
    <xf numFmtId="0" fontId="8" fillId="0" borderId="71" xfId="4" applyFont="1" applyBorder="1"/>
    <xf numFmtId="3" fontId="2" fillId="0" borderId="72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0" fontId="36" fillId="0" borderId="67" xfId="4" applyFont="1" applyBorder="1" applyAlignment="1">
      <alignment horizontal="center" vertical="center" wrapText="1"/>
    </xf>
    <xf numFmtId="0" fontId="35" fillId="6" borderId="13" xfId="4" applyFont="1" applyFill="1" applyBorder="1"/>
    <xf numFmtId="4" fontId="35" fillId="6" borderId="14" xfId="4" applyNumberFormat="1" applyFont="1" applyFill="1" applyBorder="1"/>
    <xf numFmtId="10" fontId="51" fillId="6" borderId="15" xfId="4" applyNumberFormat="1" applyFont="1" applyFill="1" applyBorder="1"/>
    <xf numFmtId="10" fontId="51" fillId="6" borderId="16" xfId="4" applyNumberFormat="1" applyFont="1" applyFill="1" applyBorder="1"/>
    <xf numFmtId="0" fontId="35" fillId="0" borderId="0" xfId="4" applyFont="1"/>
    <xf numFmtId="0" fontId="51" fillId="0" borderId="17" xfId="4" applyFont="1" applyBorder="1"/>
    <xf numFmtId="3" fontId="51" fillId="0" borderId="18" xfId="4" applyNumberFormat="1" applyFont="1" applyBorder="1"/>
    <xf numFmtId="10" fontId="51" fillId="0" borderId="19" xfId="4" applyNumberFormat="1" applyFont="1" applyBorder="1"/>
    <xf numFmtId="10" fontId="51" fillId="0" borderId="20" xfId="4" applyNumberFormat="1" applyFont="1" applyBorder="1"/>
    <xf numFmtId="0" fontId="13" fillId="0" borderId="0" xfId="4" applyFont="1"/>
    <xf numFmtId="0" fontId="35" fillId="0" borderId="17" xfId="4" applyFont="1" applyBorder="1"/>
    <xf numFmtId="3" fontId="35" fillId="0" borderId="18" xfId="4" applyNumberFormat="1" applyFont="1" applyBorder="1"/>
    <xf numFmtId="10" fontId="35" fillId="0" borderId="19" xfId="4" applyNumberFormat="1" applyFont="1" applyBorder="1"/>
    <xf numFmtId="10" fontId="35" fillId="0" borderId="20" xfId="4" applyNumberFormat="1" applyFont="1" applyBorder="1"/>
    <xf numFmtId="10" fontId="35" fillId="0" borderId="0" xfId="4" applyNumberFormat="1" applyFont="1"/>
    <xf numFmtId="10" fontId="35" fillId="7" borderId="19" xfId="4" applyNumberFormat="1" applyFont="1" applyFill="1" applyBorder="1"/>
    <xf numFmtId="3" fontId="35" fillId="2" borderId="18" xfId="4" applyNumberFormat="1" applyFont="1" applyFill="1" applyBorder="1"/>
    <xf numFmtId="10" fontId="35" fillId="2" borderId="19" xfId="4" applyNumberFormat="1" applyFont="1" applyFill="1" applyBorder="1"/>
    <xf numFmtId="10" fontId="35" fillId="2" borderId="20" xfId="4" applyNumberFormat="1" applyFont="1" applyFill="1" applyBorder="1"/>
    <xf numFmtId="0" fontId="35" fillId="0" borderId="21" xfId="4" applyFont="1" applyBorder="1"/>
    <xf numFmtId="0" fontId="35" fillId="0" borderId="73" xfId="4" applyFont="1" applyBorder="1"/>
    <xf numFmtId="3" fontId="35" fillId="2" borderId="22" xfId="4" applyNumberFormat="1" applyFont="1" applyFill="1" applyBorder="1"/>
    <xf numFmtId="10" fontId="35" fillId="2" borderId="23" xfId="4" applyNumberFormat="1" applyFont="1" applyFill="1" applyBorder="1"/>
    <xf numFmtId="10" fontId="35" fillId="2" borderId="24" xfId="4" applyNumberFormat="1" applyFont="1" applyFill="1" applyBorder="1"/>
    <xf numFmtId="0" fontId="35" fillId="0" borderId="53" xfId="4" applyFont="1" applyBorder="1"/>
    <xf numFmtId="0" fontId="2" fillId="0" borderId="0" xfId="4" applyFont="1" applyFill="1" applyBorder="1"/>
    <xf numFmtId="3" fontId="54" fillId="0" borderId="0" xfId="4" applyNumberFormat="1" applyFont="1"/>
    <xf numFmtId="0" fontId="54" fillId="0" borderId="0" xfId="4" applyFont="1"/>
    <xf numFmtId="3" fontId="15" fillId="0" borderId="0" xfId="4" applyNumberFormat="1"/>
    <xf numFmtId="1" fontId="15" fillId="0" borderId="0" xfId="4" applyNumberFormat="1"/>
    <xf numFmtId="0" fontId="35" fillId="6" borderId="48" xfId="4" applyFont="1" applyFill="1" applyBorder="1"/>
    <xf numFmtId="0" fontId="35" fillId="0" borderId="51" xfId="4" applyFont="1" applyBorder="1"/>
    <xf numFmtId="0" fontId="35" fillId="0" borderId="54" xfId="4" applyFont="1" applyBorder="1"/>
    <xf numFmtId="3" fontId="35" fillId="2" borderId="62" xfId="4" applyNumberFormat="1" applyFont="1" applyFill="1" applyBorder="1"/>
    <xf numFmtId="10" fontId="35" fillId="2" borderId="36" xfId="4" applyNumberFormat="1" applyFont="1" applyFill="1" applyBorder="1"/>
    <xf numFmtId="10" fontId="15" fillId="0" borderId="0" xfId="4" applyNumberFormat="1"/>
    <xf numFmtId="0" fontId="40" fillId="4" borderId="25" xfId="0" applyFont="1" applyFill="1" applyBorder="1" applyAlignment="1">
      <alignment wrapText="1"/>
    </xf>
    <xf numFmtId="3" fontId="42" fillId="0" borderId="46" xfId="0" applyNumberFormat="1" applyFont="1" applyBorder="1" applyAlignment="1">
      <alignment wrapText="1"/>
    </xf>
    <xf numFmtId="2" fontId="39" fillId="5" borderId="74" xfId="0" applyNumberFormat="1" applyFont="1" applyFill="1" applyBorder="1" applyAlignment="1">
      <alignment horizontal="center" vertical="center" wrapText="1"/>
    </xf>
    <xf numFmtId="2" fontId="45" fillId="5" borderId="74" xfId="0" applyNumberFormat="1" applyFont="1" applyFill="1" applyBorder="1" applyAlignment="1">
      <alignment horizontal="center" vertical="center" wrapText="1"/>
    </xf>
    <xf numFmtId="0" fontId="47" fillId="5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5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4" applyNumberFormat="1" applyFont="1" applyBorder="1"/>
    <xf numFmtId="17" fontId="35" fillId="0" borderId="51" xfId="4" applyNumberFormat="1" applyFont="1" applyBorder="1"/>
    <xf numFmtId="0" fontId="15" fillId="0" borderId="0" xfId="4" applyAlignment="1"/>
    <xf numFmtId="49" fontId="8" fillId="7" borderId="48" xfId="0" applyNumberFormat="1" applyFont="1" applyFill="1" applyBorder="1" applyAlignment="1">
      <alignment horizontal="center"/>
    </xf>
    <xf numFmtId="49" fontId="43" fillId="7" borderId="68" xfId="0" applyNumberFormat="1" applyFont="1" applyFill="1" applyBorder="1" applyAlignment="1">
      <alignment horizontal="left"/>
    </xf>
    <xf numFmtId="49" fontId="8" fillId="7" borderId="51" xfId="0" applyNumberFormat="1" applyFont="1" applyFill="1" applyBorder="1" applyAlignment="1">
      <alignment horizontal="center"/>
    </xf>
    <xf numFmtId="49" fontId="43" fillId="7" borderId="69" xfId="0" applyNumberFormat="1" applyFont="1" applyFill="1" applyBorder="1" applyAlignment="1">
      <alignment horizontal="left"/>
    </xf>
    <xf numFmtId="49" fontId="8" fillId="7" borderId="53" xfId="0" applyNumberFormat="1" applyFont="1" applyFill="1" applyBorder="1" applyAlignment="1">
      <alignment horizontal="center"/>
    </xf>
    <xf numFmtId="49" fontId="43" fillId="7" borderId="43" xfId="0" applyNumberFormat="1" applyFont="1" applyFill="1" applyBorder="1" applyAlignment="1">
      <alignment horizontal="left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6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0" fillId="0" borderId="0" xfId="3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3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4" borderId="2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vertical="center" wrapText="1"/>
    </xf>
    <xf numFmtId="0" fontId="6" fillId="6" borderId="77" xfId="0" applyNumberFormat="1" applyFont="1" applyFill="1" applyBorder="1" applyAlignment="1">
      <alignment horizontal="left" wrapText="1"/>
    </xf>
    <xf numFmtId="0" fontId="35" fillId="0" borderId="53" xfId="4" applyFont="1" applyFill="1" applyBorder="1"/>
    <xf numFmtId="3" fontId="35" fillId="0" borderId="22" xfId="4" applyNumberFormat="1" applyFont="1" applyFill="1" applyBorder="1"/>
    <xf numFmtId="10" fontId="35" fillId="0" borderId="23" xfId="4" applyNumberFormat="1" applyFont="1" applyFill="1" applyBorder="1"/>
    <xf numFmtId="10" fontId="35" fillId="0" borderId="24" xfId="4" applyNumberFormat="1" applyFont="1" applyFill="1" applyBorder="1"/>
    <xf numFmtId="0" fontId="35" fillId="0" borderId="0" xfId="4" applyFont="1" applyFill="1"/>
    <xf numFmtId="0" fontId="6" fillId="6" borderId="1" xfId="0" quotePrefix="1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40" xfId="0" quotePrefix="1" applyNumberFormat="1" applyFont="1" applyFill="1" applyBorder="1" applyAlignment="1">
      <alignment horizontal="centerContinuous" vertical="center" wrapText="1"/>
    </xf>
    <xf numFmtId="0" fontId="6" fillId="6" borderId="3" xfId="0" quotePrefix="1" applyNumberFormat="1" applyFont="1" applyFill="1" applyBorder="1" applyAlignment="1">
      <alignment horizontal="centerContinuous" vertical="center" wrapText="1"/>
    </xf>
    <xf numFmtId="0" fontId="10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/>
    <xf numFmtId="0" fontId="10" fillId="6" borderId="77" xfId="0" applyNumberFormat="1" applyFont="1" applyFill="1" applyBorder="1"/>
    <xf numFmtId="0" fontId="6" fillId="6" borderId="77" xfId="0" quotePrefix="1" applyNumberFormat="1" applyFont="1" applyFill="1" applyBorder="1" applyAlignment="1">
      <alignment horizontal="left" wrapText="1"/>
    </xf>
    <xf numFmtId="0" fontId="2" fillId="6" borderId="78" xfId="0" applyNumberFormat="1" applyFont="1" applyFill="1" applyBorder="1" applyAlignment="1">
      <alignment horizontal="left" wrapText="1"/>
    </xf>
    <xf numFmtId="0" fontId="7" fillId="6" borderId="79" xfId="0" applyNumberFormat="1" applyFont="1" applyFill="1" applyBorder="1" applyAlignment="1">
      <alignment horizontal="left"/>
    </xf>
    <xf numFmtId="0" fontId="2" fillId="6" borderId="80" xfId="0" applyNumberFormat="1" applyFont="1" applyFill="1" applyBorder="1" applyAlignment="1">
      <alignment horizontal="left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6" borderId="77" xfId="0" quotePrefix="1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2" fillId="6" borderId="77" xfId="0" quotePrefix="1" applyFont="1" applyFill="1" applyBorder="1" applyAlignment="1">
      <alignment horizontal="left" wrapText="1"/>
    </xf>
    <xf numFmtId="0" fontId="2" fillId="6" borderId="80" xfId="0" applyFont="1" applyFill="1" applyBorder="1" applyAlignment="1">
      <alignment horizontal="left" wrapText="1"/>
    </xf>
    <xf numFmtId="0" fontId="6" fillId="6" borderId="40" xfId="0" quotePrefix="1" applyFont="1" applyFill="1" applyBorder="1" applyAlignment="1">
      <alignment horizontal="center" vertical="center" wrapText="1"/>
    </xf>
    <xf numFmtId="0" fontId="6" fillId="6" borderId="3" xfId="0" quotePrefix="1" applyFont="1" applyFill="1" applyBorder="1" applyAlignment="1">
      <alignment horizontal="centerContinuous" vertical="center" wrapText="1"/>
    </xf>
    <xf numFmtId="0" fontId="2" fillId="6" borderId="81" xfId="0" applyNumberFormat="1" applyFont="1" applyFill="1" applyBorder="1" applyAlignment="1">
      <alignment horizontal="left" wrapText="1"/>
    </xf>
    <xf numFmtId="0" fontId="6" fillId="6" borderId="82" xfId="0" applyFont="1" applyFill="1" applyBorder="1" applyAlignment="1">
      <alignment horizontal="center" vertical="center" wrapText="1"/>
    </xf>
    <xf numFmtId="0" fontId="6" fillId="6" borderId="83" xfId="0" quotePrefix="1" applyFont="1" applyFill="1" applyBorder="1" applyAlignment="1">
      <alignment horizontal="center" vertical="center" wrapText="1"/>
    </xf>
    <xf numFmtId="0" fontId="6" fillId="6" borderId="84" xfId="0" quotePrefix="1" applyFont="1" applyFill="1" applyBorder="1" applyAlignment="1">
      <alignment horizontal="center" vertical="center" wrapText="1"/>
    </xf>
    <xf numFmtId="0" fontId="6" fillId="6" borderId="45" xfId="0" quotePrefix="1" applyFont="1" applyFill="1" applyBorder="1" applyAlignment="1">
      <alignment horizontal="center" vertical="center" wrapText="1"/>
    </xf>
    <xf numFmtId="0" fontId="6" fillId="6" borderId="85" xfId="0" quotePrefix="1" applyFont="1" applyFill="1" applyBorder="1" applyAlignment="1">
      <alignment horizontal="left" vertical="center" wrapText="1"/>
    </xf>
    <xf numFmtId="0" fontId="6" fillId="6" borderId="86" xfId="0" applyFont="1" applyFill="1" applyBorder="1" applyAlignment="1">
      <alignment horizontal="left" vertical="center" wrapText="1"/>
    </xf>
    <xf numFmtId="0" fontId="6" fillId="6" borderId="87" xfId="0" applyFont="1" applyFill="1" applyBorder="1" applyAlignment="1">
      <alignment horizontal="left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85" xfId="0" applyFont="1" applyFill="1" applyBorder="1" applyAlignment="1">
      <alignment horizontal="left" vertical="center" wrapText="1"/>
    </xf>
    <xf numFmtId="0" fontId="6" fillId="6" borderId="86" xfId="0" quotePrefix="1" applyFont="1" applyFill="1" applyBorder="1" applyAlignment="1">
      <alignment horizontal="left" vertical="center" wrapText="1"/>
    </xf>
    <xf numFmtId="0" fontId="6" fillId="6" borderId="88" xfId="0" quotePrefix="1" applyFont="1" applyFill="1" applyBorder="1" applyAlignment="1">
      <alignment horizontal="left" vertical="center" wrapText="1"/>
    </xf>
    <xf numFmtId="0" fontId="74" fillId="0" borderId="0" xfId="1" applyFont="1"/>
    <xf numFmtId="17" fontId="51" fillId="0" borderId="17" xfId="4" applyNumberFormat="1" applyFont="1" applyBorder="1"/>
    <xf numFmtId="17" fontId="35" fillId="0" borderId="53" xfId="4" applyNumberFormat="1" applyFont="1" applyBorder="1" applyAlignment="1">
      <alignment horizontal="left"/>
    </xf>
    <xf numFmtId="3" fontId="42" fillId="0" borderId="46" xfId="0" applyNumberFormat="1" applyFont="1" applyFill="1" applyBorder="1" applyAlignment="1">
      <alignment wrapText="1"/>
    </xf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center" vertical="center" wrapText="1"/>
    </xf>
    <xf numFmtId="0" fontId="16" fillId="2" borderId="91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93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17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9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35" fillId="0" borderId="0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 vertical="center" wrapText="1"/>
    </xf>
    <xf numFmtId="17" fontId="2" fillId="0" borderId="0" xfId="2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8" fillId="0" borderId="25" xfId="5" applyFont="1" applyBorder="1" applyAlignment="1">
      <alignment horizontal="center" vertical="center" wrapText="1"/>
    </xf>
    <xf numFmtId="0" fontId="15" fillId="0" borderId="98" xfId="5" applyBorder="1" applyAlignment="1">
      <alignment horizontal="center" vertical="center" wrapText="1"/>
    </xf>
    <xf numFmtId="0" fontId="8" fillId="0" borderId="95" xfId="5" applyFont="1" applyBorder="1" applyAlignment="1">
      <alignment horizontal="center" vertical="center" wrapText="1"/>
    </xf>
    <xf numFmtId="0" fontId="15" fillId="0" borderId="96" xfId="5" applyBorder="1" applyAlignment="1">
      <alignment horizontal="center" vertical="center" wrapText="1"/>
    </xf>
    <xf numFmtId="0" fontId="35" fillId="0" borderId="0" xfId="5" applyFont="1" applyBorder="1" applyAlignment="1">
      <alignment horizontal="center"/>
    </xf>
    <xf numFmtId="17" fontId="35" fillId="0" borderId="0" xfId="5" applyNumberFormat="1" applyFont="1" applyBorder="1" applyAlignment="1">
      <alignment horizontal="center"/>
    </xf>
    <xf numFmtId="49" fontId="35" fillId="0" borderId="0" xfId="5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96" xfId="0" applyNumberFormat="1" applyFont="1" applyFill="1" applyBorder="1" applyAlignment="1">
      <alignment horizontal="center" vertical="center" wrapText="1"/>
    </xf>
    <xf numFmtId="0" fontId="40" fillId="4" borderId="74" xfId="0" applyFont="1" applyFill="1" applyBorder="1" applyAlignment="1">
      <alignment horizontal="center" vertical="center" wrapText="1"/>
    </xf>
    <xf numFmtId="0" fontId="40" fillId="4" borderId="94" xfId="0" applyFont="1" applyFill="1" applyBorder="1" applyAlignment="1">
      <alignment horizontal="center" vertical="center" wrapText="1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94" xfId="0" applyNumberFormat="1" applyFont="1" applyFill="1" applyBorder="1" applyAlignment="1">
      <alignment horizontal="center" vertical="center" wrapText="1"/>
    </xf>
    <xf numFmtId="0" fontId="68" fillId="4" borderId="25" xfId="0" applyFont="1" applyFill="1" applyBorder="1" applyAlignment="1">
      <alignment horizontal="center" vertical="center" wrapText="1"/>
    </xf>
    <xf numFmtId="0" fontId="68" fillId="4" borderId="98" xfId="0" applyFont="1" applyFill="1" applyBorder="1" applyAlignment="1">
      <alignment horizontal="center" vertical="center" wrapText="1"/>
    </xf>
    <xf numFmtId="0" fontId="68" fillId="4" borderId="65" xfId="0" applyFont="1" applyFill="1" applyBorder="1" applyAlignment="1">
      <alignment horizontal="center" vertical="center" wrapText="1"/>
    </xf>
    <xf numFmtId="17" fontId="44" fillId="9" borderId="96" xfId="0" applyNumberFormat="1" applyFont="1" applyFill="1" applyBorder="1" applyAlignment="1">
      <alignment horizontal="center" vertical="center" wrapText="1"/>
    </xf>
    <xf numFmtId="49" fontId="44" fillId="9" borderId="96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7" borderId="95" xfId="0" applyNumberFormat="1" applyFont="1" applyFill="1" applyBorder="1" applyAlignment="1">
      <alignment horizontal="center"/>
    </xf>
    <xf numFmtId="49" fontId="52" fillId="7" borderId="98" xfId="0" applyNumberFormat="1" applyFont="1" applyFill="1" applyBorder="1" applyAlignment="1">
      <alignment horizontal="center"/>
    </xf>
    <xf numFmtId="0" fontId="52" fillId="5" borderId="61" xfId="0" applyFont="1" applyFill="1" applyBorder="1" applyAlignment="1">
      <alignment horizontal="center" vertical="center" wrapText="1"/>
    </xf>
    <xf numFmtId="0" fontId="52" fillId="5" borderId="60" xfId="0" applyFont="1" applyFill="1" applyBorder="1" applyAlignment="1">
      <alignment horizontal="center" vertical="center" wrapText="1"/>
    </xf>
    <xf numFmtId="0" fontId="66" fillId="5" borderId="99" xfId="0" applyFont="1" applyFill="1" applyBorder="1" applyAlignment="1">
      <alignment horizontal="center" vertical="center" wrapText="1"/>
    </xf>
    <xf numFmtId="0" fontId="66" fillId="5" borderId="26" xfId="0" applyFont="1" applyFill="1" applyBorder="1" applyAlignment="1">
      <alignment horizontal="center" vertical="center" wrapText="1"/>
    </xf>
    <xf numFmtId="0" fontId="66" fillId="5" borderId="64" xfId="0" applyFont="1" applyFill="1" applyBorder="1" applyAlignment="1">
      <alignment horizontal="center" vertical="center" wrapText="1"/>
    </xf>
    <xf numFmtId="0" fontId="66" fillId="5" borderId="28" xfId="0" applyFont="1" applyFill="1" applyBorder="1" applyAlignment="1">
      <alignment horizontal="center" vertical="center" wrapText="1"/>
    </xf>
    <xf numFmtId="0" fontId="66" fillId="4" borderId="58" xfId="0" applyFont="1" applyFill="1" applyBorder="1" applyAlignment="1">
      <alignment horizontal="center" vertical="center" wrapText="1"/>
    </xf>
    <xf numFmtId="0" fontId="66" fillId="4" borderId="7" xfId="0" applyFont="1" applyFill="1" applyBorder="1" applyAlignment="1">
      <alignment horizontal="center" vertical="center" wrapText="1"/>
    </xf>
    <xf numFmtId="0" fontId="66" fillId="4" borderId="59" xfId="0" applyFont="1" applyFill="1" applyBorder="1" applyAlignment="1">
      <alignment horizontal="center" vertical="center" wrapText="1"/>
    </xf>
    <xf numFmtId="3" fontId="43" fillId="7" borderId="71" xfId="0" applyNumberFormat="1" applyFont="1" applyFill="1" applyBorder="1" applyAlignment="1">
      <alignment horizontal="center" vertical="center" wrapText="1"/>
    </xf>
    <xf numFmtId="3" fontId="43" fillId="7" borderId="92" xfId="0" applyNumberFormat="1" applyFont="1" applyFill="1" applyBorder="1" applyAlignment="1">
      <alignment horizontal="center" vertical="center" wrapText="1"/>
    </xf>
    <xf numFmtId="3" fontId="43" fillId="7" borderId="95" xfId="0" applyNumberFormat="1" applyFont="1" applyFill="1" applyBorder="1" applyAlignment="1">
      <alignment horizontal="center" vertical="center" wrapText="1"/>
    </xf>
    <xf numFmtId="3" fontId="8" fillId="7" borderId="74" xfId="0" applyNumberFormat="1" applyFont="1" applyFill="1" applyBorder="1" applyAlignment="1">
      <alignment horizontal="center" vertical="center" wrapText="1"/>
    </xf>
    <xf numFmtId="3" fontId="8" fillId="7" borderId="90" xfId="0" applyNumberFormat="1" applyFont="1" applyFill="1" applyBorder="1" applyAlignment="1">
      <alignment horizontal="center" vertical="center" wrapText="1"/>
    </xf>
    <xf numFmtId="0" fontId="52" fillId="4" borderId="61" xfId="0" applyFont="1" applyFill="1" applyBorder="1" applyAlignment="1">
      <alignment horizontal="center" vertical="center" wrapText="1"/>
    </xf>
    <xf numFmtId="0" fontId="52" fillId="4" borderId="35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 vertical="center"/>
    </xf>
  </cellXfs>
  <cellStyles count="7">
    <cellStyle name="Normal" xfId="0" builtinId="0"/>
    <cellStyle name="Normal_info0409" xfId="1"/>
    <cellStyle name="Normal_PAS_MARTIE" xfId="2"/>
    <cellStyle name="Normal_pensie_sociala" xfId="3"/>
    <cellStyle name="Normal_p-reala-oct1990-mar2009" xfId="4"/>
    <cellStyle name="Normal_TOTAGRM" xfId="5"/>
    <cellStyle name="Normal_veteran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DECEMBRIE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5691699604743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Dec-10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1.338532672291012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3888"/>
        <c:axId val="112416384"/>
      </c:lineChart>
      <c:catAx>
        <c:axId val="1126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388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DECEMBRIE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2345191040843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Dec-10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1.1628002818354815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845248"/>
        <c:axId val="112411776"/>
      </c:lineChart>
      <c:catAx>
        <c:axId val="418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84524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DECEMBRIE 2010
 </a:t>
            </a:r>
          </a:p>
        </c:rich>
      </c:tx>
      <c:layout>
        <c:manualLayout>
          <c:xMode val="edge"/>
          <c:yMode val="edge"/>
          <c:x val="0.2917903066271018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223978919631093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Dec-10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1.6312127505800189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847296"/>
        <c:axId val="112414080"/>
      </c:lineChart>
      <c:catAx>
        <c:axId val="418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84729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76</xdr:row>
          <xdr:rowOff>590550</xdr:rowOff>
        </xdr:from>
        <xdr:to>
          <xdr:col>2</xdr:col>
          <xdr:colOff>285750</xdr:colOff>
          <xdr:row>83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695325</xdr:rowOff>
        </xdr:from>
        <xdr:to>
          <xdr:col>2</xdr:col>
          <xdr:colOff>409575</xdr:colOff>
          <xdr:row>160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381000</xdr:colOff>
          <xdr:row>4</xdr:row>
          <xdr:rowOff>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276225</xdr:colOff>
          <xdr:row>0</xdr:row>
          <xdr:rowOff>419100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1</xdr:col>
          <xdr:colOff>895350</xdr:colOff>
          <xdr:row>3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Relationship Id="rId27" Type="http://schemas.openxmlformats.org/officeDocument/2006/relationships/oleObject" Target="../embeddings/oleObject4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K49"/>
  <sheetViews>
    <sheetView showGridLines="0" tabSelected="1" topLeftCell="B1" zoomScaleNormal="100" workbookViewId="0">
      <selection activeCell="C10" sqref="C10:I31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4" t="s">
        <v>108</v>
      </c>
      <c r="D3" s="414"/>
      <c r="E3" s="414"/>
      <c r="F3" s="414"/>
      <c r="G3" s="414"/>
      <c r="H3" s="414"/>
      <c r="I3" s="414"/>
    </row>
    <row r="4" spans="1:11" ht="15" customHeight="1" x14ac:dyDescent="0.25">
      <c r="C4" s="415" t="s">
        <v>124</v>
      </c>
      <c r="D4" s="415"/>
      <c r="E4" s="415"/>
      <c r="F4" s="415"/>
      <c r="G4" s="415"/>
      <c r="H4" s="415"/>
      <c r="I4" s="415"/>
    </row>
    <row r="5" spans="1:11" ht="15.75" customHeight="1" x14ac:dyDescent="0.2">
      <c r="A5" s="364" t="s">
        <v>412</v>
      </c>
      <c r="B5" s="405" t="s">
        <v>412</v>
      </c>
    </row>
    <row r="6" spans="1:11" ht="22.5" customHeight="1" x14ac:dyDescent="0.2">
      <c r="B6" s="31"/>
    </row>
    <row r="7" spans="1:11" ht="23.25" customHeight="1" thickBot="1" x14ac:dyDescent="0.3">
      <c r="A7" s="3" t="s">
        <v>0</v>
      </c>
      <c r="B7" s="4"/>
      <c r="C7" s="89" t="s">
        <v>425</v>
      </c>
      <c r="D7" s="5"/>
      <c r="E7" s="6"/>
      <c r="F7" s="6"/>
      <c r="G7" s="6"/>
      <c r="H7" s="6"/>
    </row>
    <row r="8" spans="1:11" ht="87" customHeight="1" thickTop="1" thickBot="1" x14ac:dyDescent="0.25">
      <c r="B8" s="371" t="s">
        <v>1</v>
      </c>
      <c r="C8" s="372" t="s">
        <v>2</v>
      </c>
      <c r="D8" s="372" t="s">
        <v>3</v>
      </c>
      <c r="E8" s="372" t="s">
        <v>4</v>
      </c>
      <c r="F8" s="372" t="s">
        <v>5</v>
      </c>
      <c r="G8" s="372" t="s">
        <v>109</v>
      </c>
      <c r="H8" s="373" t="s">
        <v>6</v>
      </c>
      <c r="I8" s="374" t="s">
        <v>7</v>
      </c>
    </row>
    <row r="9" spans="1:11" ht="15.75" customHeight="1" thickTop="1" thickBot="1" x14ac:dyDescent="0.25">
      <c r="B9" s="7">
        <v>0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90">
        <v>6</v>
      </c>
      <c r="I9" s="9">
        <v>7</v>
      </c>
    </row>
    <row r="10" spans="1:11" ht="16.5" customHeight="1" thickTop="1" x14ac:dyDescent="0.2">
      <c r="B10" s="375" t="s">
        <v>110</v>
      </c>
      <c r="C10" s="10">
        <v>4771141</v>
      </c>
      <c r="D10" s="10">
        <v>3548020360</v>
      </c>
      <c r="E10" s="10">
        <v>743.6419003336938</v>
      </c>
      <c r="F10" s="10">
        <v>742.6628156382435</v>
      </c>
      <c r="G10" s="11">
        <v>734.09109387296519</v>
      </c>
      <c r="H10" s="91">
        <v>100.13183434996795</v>
      </c>
      <c r="I10" s="12">
        <v>101.30103832350559</v>
      </c>
      <c r="K10" s="92"/>
    </row>
    <row r="11" spans="1:11" ht="18.75" customHeight="1" x14ac:dyDescent="0.2">
      <c r="B11" s="375" t="s">
        <v>111</v>
      </c>
      <c r="C11" s="10">
        <v>755302</v>
      </c>
      <c r="D11" s="10">
        <v>161069957</v>
      </c>
      <c r="E11" s="10">
        <v>213.25239043455466</v>
      </c>
      <c r="F11" s="10">
        <v>213.29512786095154</v>
      </c>
      <c r="G11" s="14">
        <v>214.93472347412873</v>
      </c>
      <c r="H11" s="15">
        <v>99.979963243030696</v>
      </c>
      <c r="I11" s="16">
        <v>99.217281874058585</v>
      </c>
      <c r="K11" s="92"/>
    </row>
    <row r="12" spans="1:11" ht="17.25" customHeight="1" x14ac:dyDescent="0.2">
      <c r="B12" s="375" t="s">
        <v>112</v>
      </c>
      <c r="C12" s="10">
        <v>99426</v>
      </c>
      <c r="D12" s="10">
        <v>34021391</v>
      </c>
      <c r="E12" s="10">
        <v>342.17801178766115</v>
      </c>
      <c r="F12" s="10">
        <v>342.44286607250876</v>
      </c>
      <c r="G12" s="14">
        <v>346.64511128100577</v>
      </c>
      <c r="H12" s="15">
        <v>99.922657379934577</v>
      </c>
      <c r="I12" s="16">
        <v>98.711333479697231</v>
      </c>
      <c r="K12" s="92"/>
    </row>
    <row r="13" spans="1:11" ht="18" customHeight="1" x14ac:dyDescent="0.25">
      <c r="B13" s="376" t="s">
        <v>413</v>
      </c>
      <c r="C13" s="10">
        <v>3226851</v>
      </c>
      <c r="D13" s="13">
        <v>2776732943</v>
      </c>
      <c r="E13" s="10">
        <v>860.50857104960846</v>
      </c>
      <c r="F13" s="13">
        <v>859.96788351322459</v>
      </c>
      <c r="G13" s="14">
        <v>854.64094116566866</v>
      </c>
      <c r="H13" s="15">
        <v>100.06287299174186</v>
      </c>
      <c r="I13" s="16">
        <v>100.68656082353564</v>
      </c>
      <c r="K13" s="93"/>
    </row>
    <row r="14" spans="1:11" ht="13.5" customHeight="1" x14ac:dyDescent="0.25">
      <c r="B14" s="376" t="s">
        <v>8</v>
      </c>
      <c r="C14" s="13">
        <v>1679651</v>
      </c>
      <c r="D14" s="13">
        <v>1290648132</v>
      </c>
      <c r="E14" s="13">
        <v>768.40256219893297</v>
      </c>
      <c r="F14" s="13">
        <v>767.94335354196346</v>
      </c>
      <c r="G14" s="14">
        <v>765.05860868715683</v>
      </c>
      <c r="H14" s="15">
        <v>100.05979720442288</v>
      </c>
      <c r="I14" s="16">
        <v>100.43708461989786</v>
      </c>
      <c r="K14" s="93"/>
    </row>
    <row r="15" spans="1:11" ht="13.5" customHeight="1" x14ac:dyDescent="0.25">
      <c r="B15" s="377" t="s">
        <v>9</v>
      </c>
      <c r="C15" s="10">
        <v>8750</v>
      </c>
      <c r="D15" s="13">
        <v>8488309</v>
      </c>
      <c r="E15" s="10">
        <v>970.09245714285714</v>
      </c>
      <c r="F15" s="13">
        <v>971.94289508632141</v>
      </c>
      <c r="G15" s="14">
        <v>977.13111736682549</v>
      </c>
      <c r="H15" s="15">
        <v>99.809614540852223</v>
      </c>
      <c r="I15" s="16">
        <v>99.279660620886162</v>
      </c>
      <c r="K15" s="93"/>
    </row>
    <row r="16" spans="1:11" ht="13.5" customHeight="1" x14ac:dyDescent="0.25">
      <c r="B16" s="376" t="s">
        <v>10</v>
      </c>
      <c r="C16" s="13">
        <v>5648</v>
      </c>
      <c r="D16" s="13">
        <v>5334547</v>
      </c>
      <c r="E16" s="13">
        <v>944.50194759206795</v>
      </c>
      <c r="F16" s="13">
        <v>944.53103566529489</v>
      </c>
      <c r="G16" s="14">
        <v>945.90562145435797</v>
      </c>
      <c r="H16" s="15">
        <v>99.996920368719657</v>
      </c>
      <c r="I16" s="16">
        <v>99.851605294391661</v>
      </c>
      <c r="K16" s="93"/>
    </row>
    <row r="17" spans="2:11" ht="13.5" customHeight="1" x14ac:dyDescent="0.2">
      <c r="B17" s="378" t="s">
        <v>11</v>
      </c>
      <c r="C17" s="10">
        <v>124474</v>
      </c>
      <c r="D17" s="13">
        <v>86596863</v>
      </c>
      <c r="E17" s="10">
        <v>695.70241978244451</v>
      </c>
      <c r="F17" s="13">
        <v>696.58923704116819</v>
      </c>
      <c r="G17" s="14">
        <v>691.20829061964287</v>
      </c>
      <c r="H17" s="15">
        <v>99.872691507194318</v>
      </c>
      <c r="I17" s="16">
        <v>100.65018449920106</v>
      </c>
      <c r="K17" s="93"/>
    </row>
    <row r="18" spans="2:11" ht="13.5" customHeight="1" x14ac:dyDescent="0.25">
      <c r="B18" s="376" t="s">
        <v>10</v>
      </c>
      <c r="C18" s="13">
        <v>77156</v>
      </c>
      <c r="D18" s="13">
        <v>50531980</v>
      </c>
      <c r="E18" s="13">
        <v>654.93260407486127</v>
      </c>
      <c r="F18" s="13">
        <v>655.68923400162009</v>
      </c>
      <c r="G18" s="14">
        <v>649.96629835784108</v>
      </c>
      <c r="H18" s="15">
        <v>99.884605406414678</v>
      </c>
      <c r="I18" s="16">
        <v>100.76408665027212</v>
      </c>
      <c r="K18" s="93"/>
    </row>
    <row r="19" spans="2:11" ht="13.5" customHeight="1" x14ac:dyDescent="0.25">
      <c r="B19" s="376" t="s">
        <v>12</v>
      </c>
      <c r="C19" s="10">
        <v>846323</v>
      </c>
      <c r="D19" s="13">
        <v>468907397</v>
      </c>
      <c r="E19" s="10">
        <v>554.05252722660259</v>
      </c>
      <c r="F19" s="13">
        <v>554.38312605561714</v>
      </c>
      <c r="G19" s="14">
        <v>555.68462359473756</v>
      </c>
      <c r="H19" s="15">
        <v>99.940366361550943</v>
      </c>
      <c r="I19" s="16">
        <v>99.706290888962002</v>
      </c>
      <c r="K19" s="93"/>
    </row>
    <row r="20" spans="2:11" ht="13.5" customHeight="1" x14ac:dyDescent="0.25">
      <c r="B20" s="376" t="s">
        <v>10</v>
      </c>
      <c r="C20" s="13">
        <v>396290</v>
      </c>
      <c r="D20" s="13">
        <v>203190498</v>
      </c>
      <c r="E20" s="13">
        <v>512.73183274874464</v>
      </c>
      <c r="F20" s="13">
        <v>513.23418131278913</v>
      </c>
      <c r="G20" s="14">
        <v>517.1419741473062</v>
      </c>
      <c r="H20" s="15">
        <v>99.902120984467643</v>
      </c>
      <c r="I20" s="16">
        <v>99.147208770699137</v>
      </c>
      <c r="K20" s="93"/>
    </row>
    <row r="21" spans="2:11" ht="13.5" customHeight="1" x14ac:dyDescent="0.25">
      <c r="B21" s="379" t="s">
        <v>13</v>
      </c>
      <c r="C21" s="10">
        <v>39085</v>
      </c>
      <c r="D21" s="13">
        <v>21644305</v>
      </c>
      <c r="E21" s="10">
        <v>553.77523346552391</v>
      </c>
      <c r="F21" s="13">
        <v>553.82841394025604</v>
      </c>
      <c r="G21" s="14">
        <v>554.55722586868046</v>
      </c>
      <c r="H21" s="15">
        <v>99.990397662273452</v>
      </c>
      <c r="I21" s="16">
        <v>99.85898796973899</v>
      </c>
      <c r="K21" s="93"/>
    </row>
    <row r="22" spans="2:11" ht="13.5" customHeight="1" x14ac:dyDescent="0.25">
      <c r="B22" s="376" t="s">
        <v>14</v>
      </c>
      <c r="C22" s="13">
        <v>12618</v>
      </c>
      <c r="D22" s="13">
        <v>6340068</v>
      </c>
      <c r="E22" s="13">
        <v>502.46219686162624</v>
      </c>
      <c r="F22" s="13">
        <v>502.69866352201257</v>
      </c>
      <c r="G22" s="14">
        <v>505.91762187543156</v>
      </c>
      <c r="H22" s="15">
        <v>99.952960555190344</v>
      </c>
      <c r="I22" s="16">
        <v>99.31699848663186</v>
      </c>
      <c r="K22" s="93"/>
    </row>
    <row r="23" spans="2:11" ht="13.5" customHeight="1" x14ac:dyDescent="0.25">
      <c r="B23" s="379" t="s">
        <v>15</v>
      </c>
      <c r="C23" s="10">
        <v>468081</v>
      </c>
      <c r="D23" s="13">
        <v>262332907</v>
      </c>
      <c r="E23" s="10">
        <v>560.44339975346145</v>
      </c>
      <c r="F23" s="13">
        <v>560.54460058505617</v>
      </c>
      <c r="G23" s="14">
        <v>561.66994370205282</v>
      </c>
      <c r="H23" s="15">
        <v>99.981945980482351</v>
      </c>
      <c r="I23" s="16">
        <v>99.781625496905349</v>
      </c>
      <c r="K23" s="93"/>
    </row>
    <row r="24" spans="2:11" ht="13.5" customHeight="1" x14ac:dyDescent="0.25">
      <c r="B24" s="376" t="s">
        <v>14</v>
      </c>
      <c r="C24" s="13">
        <v>217745</v>
      </c>
      <c r="D24" s="13">
        <v>112732488</v>
      </c>
      <c r="E24" s="13">
        <v>517.72710280373826</v>
      </c>
      <c r="F24" s="13">
        <v>517.93373155779125</v>
      </c>
      <c r="G24" s="14">
        <v>521.76597160431743</v>
      </c>
      <c r="H24" s="15">
        <v>99.960105175341354</v>
      </c>
      <c r="I24" s="16">
        <v>99.225923302709731</v>
      </c>
      <c r="K24" s="93"/>
    </row>
    <row r="25" spans="2:11" ht="13.5" customHeight="1" x14ac:dyDescent="0.25">
      <c r="B25" s="379" t="s">
        <v>16</v>
      </c>
      <c r="C25" s="10">
        <v>339157</v>
      </c>
      <c r="D25" s="13">
        <v>184930185</v>
      </c>
      <c r="E25" s="10">
        <v>545.26424340349752</v>
      </c>
      <c r="F25" s="13">
        <v>545.71233860888208</v>
      </c>
      <c r="G25" s="14">
        <v>546.11803414965652</v>
      </c>
      <c r="H25" s="15">
        <v>99.91788802017436</v>
      </c>
      <c r="I25" s="16">
        <v>99.843661865609619</v>
      </c>
      <c r="J25" s="84"/>
      <c r="K25" s="93"/>
    </row>
    <row r="26" spans="2:11" ht="13.5" customHeight="1" x14ac:dyDescent="0.25">
      <c r="B26" s="376" t="s">
        <v>14</v>
      </c>
      <c r="C26" s="13">
        <v>165927</v>
      </c>
      <c r="D26" s="13">
        <v>84117942</v>
      </c>
      <c r="E26" s="13">
        <v>506.95752951599195</v>
      </c>
      <c r="F26" s="13">
        <v>507.69374035974107</v>
      </c>
      <c r="G26" s="14">
        <v>510.80176446752864</v>
      </c>
      <c r="H26" s="15">
        <v>99.854989182409952</v>
      </c>
      <c r="I26" s="16">
        <v>99.247411575497594</v>
      </c>
      <c r="K26" s="93"/>
    </row>
    <row r="27" spans="2:11" ht="13.5" customHeight="1" x14ac:dyDescent="0.25">
      <c r="B27" s="376" t="s">
        <v>17</v>
      </c>
      <c r="C27" s="10">
        <v>563391</v>
      </c>
      <c r="D27" s="13">
        <v>207034540</v>
      </c>
      <c r="E27" s="10">
        <v>367.47931720599013</v>
      </c>
      <c r="F27" s="13">
        <v>366.99405052816559</v>
      </c>
      <c r="G27" s="14">
        <v>361.9597215515854</v>
      </c>
      <c r="H27" s="15">
        <v>100.13222739636409</v>
      </c>
      <c r="I27" s="16">
        <v>101.52491985316607</v>
      </c>
      <c r="K27" s="93"/>
    </row>
    <row r="28" spans="2:11" ht="13.5" customHeight="1" x14ac:dyDescent="0.25">
      <c r="B28" s="376" t="s">
        <v>113</v>
      </c>
      <c r="C28" s="10">
        <v>1352</v>
      </c>
      <c r="D28" s="10">
        <v>260308</v>
      </c>
      <c r="E28" s="10">
        <v>192.53550295857988</v>
      </c>
      <c r="F28" s="10">
        <v>192.57966834895458</v>
      </c>
      <c r="G28" s="17">
        <v>191.99692685925015</v>
      </c>
      <c r="H28" s="18">
        <v>99.977066431387414</v>
      </c>
      <c r="I28" s="19">
        <v>100.2805128749402</v>
      </c>
      <c r="K28" s="92"/>
    </row>
    <row r="29" spans="2:11" ht="13.5" customHeight="1" thickBot="1" x14ac:dyDescent="0.3">
      <c r="B29" s="380" t="s">
        <v>10</v>
      </c>
      <c r="C29" s="94">
        <v>1008</v>
      </c>
      <c r="D29" s="94">
        <v>193308</v>
      </c>
      <c r="E29" s="94">
        <v>191.77380952380952</v>
      </c>
      <c r="F29" s="94">
        <v>191.75748792270531</v>
      </c>
      <c r="G29" s="95">
        <v>191.52773246329528</v>
      </c>
      <c r="H29" s="96">
        <v>100.0085115847527</v>
      </c>
      <c r="I29" s="97">
        <v>100.12848116424153</v>
      </c>
      <c r="K29" s="93"/>
    </row>
    <row r="30" spans="2:11" ht="13.5" customHeight="1" x14ac:dyDescent="0.2">
      <c r="B30" s="381" t="s">
        <v>114</v>
      </c>
      <c r="C30" s="17">
        <v>8396</v>
      </c>
      <c r="D30" s="17">
        <v>2039511</v>
      </c>
      <c r="E30" s="17">
        <v>242.91460219151978</v>
      </c>
      <c r="F30" s="17">
        <v>242.757073283859</v>
      </c>
      <c r="G30" s="17">
        <v>243.82911268158617</v>
      </c>
      <c r="H30" s="98">
        <v>100.0648915829845</v>
      </c>
      <c r="I30" s="99">
        <v>99.624937941163466</v>
      </c>
      <c r="K30" s="92"/>
    </row>
    <row r="31" spans="2:11" ht="13.5" customHeight="1" thickBot="1" x14ac:dyDescent="0.3">
      <c r="B31" s="382" t="s">
        <v>10</v>
      </c>
      <c r="C31" s="20">
        <v>5943</v>
      </c>
      <c r="D31" s="20">
        <v>1078155</v>
      </c>
      <c r="E31" s="20">
        <v>181.41595153962646</v>
      </c>
      <c r="F31" s="20">
        <v>181.55168465816161</v>
      </c>
      <c r="G31" s="20">
        <v>181.99806121035869</v>
      </c>
      <c r="H31" s="21">
        <v>99.925237202402883</v>
      </c>
      <c r="I31" s="22">
        <v>99.680156114377823</v>
      </c>
      <c r="K31" s="93"/>
    </row>
    <row r="32" spans="2:11" ht="13.5" customHeight="1" thickTop="1" x14ac:dyDescent="0.2">
      <c r="B32" s="416" t="s">
        <v>115</v>
      </c>
      <c r="C32" s="416"/>
      <c r="D32" s="416"/>
      <c r="E32" s="416"/>
      <c r="F32" s="416"/>
      <c r="G32" s="416"/>
      <c r="H32" s="416"/>
      <c r="I32" s="416"/>
      <c r="J32" s="93"/>
    </row>
    <row r="33" spans="2:11" ht="13.5" customHeight="1" x14ac:dyDescent="0.25">
      <c r="B33" s="412" t="s">
        <v>134</v>
      </c>
      <c r="C33" s="413"/>
      <c r="D33" s="413"/>
      <c r="E33" s="413"/>
      <c r="F33" s="413"/>
      <c r="G33" s="413"/>
      <c r="H33" s="413"/>
      <c r="I33" s="413"/>
      <c r="J33" s="93"/>
    </row>
    <row r="34" spans="2:11" ht="28.5" customHeight="1" x14ac:dyDescent="0.25">
      <c r="B34" s="412" t="s">
        <v>414</v>
      </c>
      <c r="C34" s="412"/>
      <c r="D34" s="412"/>
      <c r="E34" s="412"/>
      <c r="F34" s="412"/>
      <c r="G34" s="412"/>
      <c r="H34" s="412"/>
      <c r="I34" s="412"/>
      <c r="J34" s="93"/>
    </row>
    <row r="35" spans="2:11" ht="15.75" x14ac:dyDescent="0.25">
      <c r="E35" s="23"/>
      <c r="F35" s="23"/>
      <c r="G35" s="23"/>
      <c r="H35" s="23"/>
      <c r="K35" s="24"/>
    </row>
    <row r="36" spans="2:11" ht="15.75" x14ac:dyDescent="0.25">
      <c r="E36" s="23"/>
      <c r="F36" s="23"/>
      <c r="G36" s="23"/>
      <c r="H36" s="23"/>
    </row>
    <row r="37" spans="2:11" ht="15.75" x14ac:dyDescent="0.25">
      <c r="E37" s="23"/>
      <c r="F37" s="23"/>
      <c r="G37" s="23"/>
      <c r="H37" s="23"/>
    </row>
    <row r="38" spans="2:11" ht="25.5" customHeight="1" x14ac:dyDescent="0.25">
      <c r="E38" s="23"/>
      <c r="F38" s="23"/>
      <c r="G38" s="23"/>
      <c r="H38" s="23"/>
    </row>
    <row r="39" spans="2:11" ht="20.25" customHeight="1" x14ac:dyDescent="0.25">
      <c r="E39" s="23" t="s">
        <v>18</v>
      </c>
      <c r="F39" s="23"/>
      <c r="G39" s="23"/>
      <c r="H39" s="23"/>
    </row>
    <row r="40" spans="2:11" ht="19.5" customHeight="1" x14ac:dyDescent="0.25">
      <c r="E40" s="23" t="s">
        <v>18</v>
      </c>
      <c r="F40" s="100" t="s">
        <v>18</v>
      </c>
      <c r="G40" s="100"/>
      <c r="H40" s="23"/>
    </row>
    <row r="41" spans="2:11" ht="21" customHeight="1" x14ac:dyDescent="0.25">
      <c r="E41" s="23" t="s">
        <v>18</v>
      </c>
      <c r="F41" s="23"/>
      <c r="G41" s="23"/>
      <c r="H41" s="23"/>
    </row>
    <row r="42" spans="2:11" ht="20.25" customHeight="1" x14ac:dyDescent="0.25">
      <c r="E42" s="23" t="s">
        <v>18</v>
      </c>
      <c r="F42" s="23"/>
      <c r="G42" s="23"/>
      <c r="H42" s="23"/>
    </row>
    <row r="43" spans="2:11" ht="17.25" customHeight="1" x14ac:dyDescent="0.25">
      <c r="E43" s="23" t="s">
        <v>18</v>
      </c>
      <c r="F43" s="23"/>
      <c r="G43" s="23"/>
      <c r="H43" s="23"/>
    </row>
    <row r="44" spans="2:11" ht="19.5" customHeight="1" x14ac:dyDescent="0.25">
      <c r="E44" s="23" t="s">
        <v>18</v>
      </c>
      <c r="F44" s="23"/>
      <c r="G44" s="23"/>
      <c r="H44" s="23"/>
    </row>
    <row r="45" spans="2:11" ht="18" customHeight="1" x14ac:dyDescent="0.25">
      <c r="E45" s="23" t="s">
        <v>18</v>
      </c>
      <c r="F45" s="23"/>
      <c r="G45" s="23"/>
      <c r="H45" s="23"/>
    </row>
    <row r="46" spans="2:11" ht="17.25" customHeight="1" x14ac:dyDescent="0.25">
      <c r="E46" s="23" t="s">
        <v>18</v>
      </c>
      <c r="F46" s="23"/>
      <c r="G46" s="23"/>
      <c r="H46" s="23"/>
    </row>
    <row r="47" spans="2:11" ht="18" customHeight="1" x14ac:dyDescent="0.25">
      <c r="E47" s="23" t="s">
        <v>18</v>
      </c>
      <c r="F47" s="23"/>
      <c r="G47" s="23"/>
      <c r="H47" s="23"/>
    </row>
    <row r="48" spans="2:11" ht="16.5" customHeight="1" x14ac:dyDescent="0.25">
      <c r="E48" s="23" t="s">
        <v>18</v>
      </c>
      <c r="F48" s="23"/>
      <c r="G48" s="23"/>
      <c r="H48" s="23"/>
    </row>
    <row r="49" spans="6:8" ht="21" customHeight="1" x14ac:dyDescent="0.25">
      <c r="F49" s="23"/>
      <c r="G49" s="23"/>
      <c r="H49" s="23"/>
    </row>
  </sheetData>
  <mergeCells count="5">
    <mergeCell ref="B34:I34"/>
    <mergeCell ref="B33:I33"/>
    <mergeCell ref="C3:I3"/>
    <mergeCell ref="C4:I4"/>
    <mergeCell ref="B32:I32"/>
  </mergeCells>
  <phoneticPr fontId="0" type="noConversion"/>
  <pageMargins left="0.75" right="0.14000000000000001" top="0.62" bottom="0.14000000000000001" header="0.25" footer="0.2"/>
  <pageSetup scale="8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4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  <pageSetUpPr fitToPage="1"/>
  </sheetPr>
  <dimension ref="A1:G17"/>
  <sheetViews>
    <sheetView topLeftCell="A4"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1" t="s">
        <v>402</v>
      </c>
      <c r="B1" s="481"/>
      <c r="C1" s="481"/>
      <c r="D1" s="481"/>
      <c r="E1" s="481"/>
      <c r="F1" s="481"/>
      <c r="G1" s="481"/>
    </row>
    <row r="3" spans="1:7" ht="43.5" customHeight="1" thickBot="1" x14ac:dyDescent="0.25">
      <c r="A3" s="479">
        <v>40513</v>
      </c>
      <c r="B3" s="480"/>
      <c r="C3" s="480"/>
      <c r="D3" s="480"/>
    </row>
    <row r="4" spans="1:7" ht="66" customHeight="1" thickBot="1" x14ac:dyDescent="0.25">
      <c r="A4" s="333" t="s">
        <v>265</v>
      </c>
      <c r="B4" s="334" t="s">
        <v>266</v>
      </c>
      <c r="C4" s="334" t="s">
        <v>268</v>
      </c>
      <c r="D4" s="334" t="s">
        <v>269</v>
      </c>
    </row>
    <row r="5" spans="1:7" s="199" customFormat="1" ht="43.5" customHeight="1" thickBot="1" x14ac:dyDescent="0.3">
      <c r="A5" s="335" t="s">
        <v>272</v>
      </c>
      <c r="B5" s="336">
        <v>218647</v>
      </c>
      <c r="C5" s="336">
        <v>145.8163386646055</v>
      </c>
      <c r="D5" s="336">
        <f>C5/4.2925</f>
        <v>33.970026479814905</v>
      </c>
      <c r="E5" s="350"/>
    </row>
    <row r="6" spans="1:7" s="199" customFormat="1" ht="53.25" customHeight="1" thickBot="1" x14ac:dyDescent="0.3">
      <c r="A6" s="335" t="s">
        <v>273</v>
      </c>
      <c r="B6" s="336">
        <v>62178</v>
      </c>
      <c r="C6" s="336">
        <v>454</v>
      </c>
      <c r="D6" s="336">
        <f t="shared" ref="D6:D13" si="0">C6/4.2925</f>
        <v>105.76587070471751</v>
      </c>
      <c r="E6" s="350"/>
    </row>
    <row r="7" spans="1:7" s="199" customFormat="1" ht="84.75" customHeight="1" thickBot="1" x14ac:dyDescent="0.3">
      <c r="A7" s="335" t="s">
        <v>392</v>
      </c>
      <c r="B7" s="336">
        <v>118385</v>
      </c>
      <c r="C7" s="336">
        <v>282</v>
      </c>
      <c r="D7" s="336">
        <f t="shared" si="0"/>
        <v>65.695981362842161</v>
      </c>
      <c r="E7" s="350"/>
    </row>
    <row r="8" spans="1:7" s="199" customFormat="1" ht="50.25" customHeight="1" thickBot="1" x14ac:dyDescent="0.3">
      <c r="A8" s="335" t="s">
        <v>274</v>
      </c>
      <c r="B8" s="336">
        <v>183447</v>
      </c>
      <c r="C8" s="336">
        <v>48</v>
      </c>
      <c r="D8" s="336">
        <f t="shared" si="0"/>
        <v>11.18229470005824</v>
      </c>
      <c r="E8" s="350"/>
    </row>
    <row r="9" spans="1:7" s="199" customFormat="1" ht="51" customHeight="1" thickBot="1" x14ac:dyDescent="0.3">
      <c r="A9" s="335" t="s">
        <v>275</v>
      </c>
      <c r="B9" s="336">
        <v>17</v>
      </c>
      <c r="C9" s="336">
        <v>1050</v>
      </c>
      <c r="D9" s="336">
        <f t="shared" si="0"/>
        <v>244.61269656377399</v>
      </c>
      <c r="E9" s="350"/>
    </row>
    <row r="10" spans="1:7" s="199" customFormat="1" ht="41.25" customHeight="1" thickBot="1" x14ac:dyDescent="0.3">
      <c r="A10" s="335" t="s">
        <v>276</v>
      </c>
      <c r="B10" s="336">
        <v>15465</v>
      </c>
      <c r="C10" s="336">
        <v>2033</v>
      </c>
      <c r="D10" s="336">
        <f t="shared" si="0"/>
        <v>473.61677344205003</v>
      </c>
      <c r="E10" s="350"/>
    </row>
    <row r="11" spans="1:7" s="199" customFormat="1" ht="35.1" customHeight="1" thickBot="1" x14ac:dyDescent="0.35">
      <c r="A11" s="337" t="s">
        <v>270</v>
      </c>
      <c r="B11" s="332">
        <v>313</v>
      </c>
      <c r="C11" s="332">
        <v>318</v>
      </c>
      <c r="D11" s="336">
        <f t="shared" si="0"/>
        <v>74.082702387885845</v>
      </c>
      <c r="E11" s="350"/>
    </row>
    <row r="12" spans="1:7" s="199" customFormat="1" ht="35.1" customHeight="1" thickBot="1" x14ac:dyDescent="0.35">
      <c r="A12" s="337" t="s">
        <v>271</v>
      </c>
      <c r="B12" s="332">
        <v>9841</v>
      </c>
      <c r="C12" s="332">
        <v>620</v>
      </c>
      <c r="D12" s="336">
        <f t="shared" si="0"/>
        <v>144.43797320908561</v>
      </c>
      <c r="E12" s="350"/>
    </row>
    <row r="13" spans="1:7" s="199" customFormat="1" ht="35.1" customHeight="1" thickBot="1" x14ac:dyDescent="0.35">
      <c r="A13" s="337" t="s">
        <v>403</v>
      </c>
      <c r="B13" s="332">
        <v>203851</v>
      </c>
      <c r="C13" s="332">
        <v>95.139933756876118</v>
      </c>
      <c r="D13" s="336">
        <f t="shared" si="0"/>
        <v>22.164224521112665</v>
      </c>
      <c r="E13" s="350"/>
    </row>
    <row r="15" spans="1:7" ht="19.5" x14ac:dyDescent="0.3">
      <c r="A15" s="338" t="s">
        <v>277</v>
      </c>
    </row>
    <row r="16" spans="1:7" ht="29.25" customHeight="1" x14ac:dyDescent="0.3">
      <c r="A16" s="338" t="s">
        <v>433</v>
      </c>
    </row>
    <row r="17" spans="1:1" ht="19.5" x14ac:dyDescent="0.3">
      <c r="A17" s="338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O58"/>
  <sheetViews>
    <sheetView zoomScaleNormal="100" workbookViewId="0">
      <selection sqref="A1:IV65536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0" customFormat="1" ht="60.75" customHeight="1" thickBot="1" x14ac:dyDescent="0.25">
      <c r="A1" s="496" t="s">
        <v>278</v>
      </c>
      <c r="B1" s="493" t="s">
        <v>144</v>
      </c>
      <c r="C1" s="498" t="s">
        <v>431</v>
      </c>
      <c r="D1" s="499"/>
      <c r="E1" s="499"/>
      <c r="F1" s="500"/>
      <c r="G1" s="484" t="s">
        <v>432</v>
      </c>
      <c r="H1" s="485"/>
    </row>
    <row r="2" spans="1:15" s="199" customFormat="1" ht="48.75" customHeight="1" x14ac:dyDescent="0.2">
      <c r="A2" s="497"/>
      <c r="B2" s="494"/>
      <c r="C2" s="490" t="s">
        <v>279</v>
      </c>
      <c r="D2" s="491"/>
      <c r="E2" s="491" t="s">
        <v>280</v>
      </c>
      <c r="F2" s="492"/>
      <c r="G2" s="486" t="s">
        <v>279</v>
      </c>
      <c r="H2" s="488" t="s">
        <v>280</v>
      </c>
    </row>
    <row r="3" spans="1:15" ht="48.75" customHeight="1" thickBot="1" x14ac:dyDescent="0.25">
      <c r="A3" s="497"/>
      <c r="B3" s="495"/>
      <c r="C3" s="266" t="s">
        <v>281</v>
      </c>
      <c r="D3" s="267" t="s">
        <v>282</v>
      </c>
      <c r="E3" s="267" t="s">
        <v>281</v>
      </c>
      <c r="F3" s="362" t="s">
        <v>282</v>
      </c>
      <c r="G3" s="487"/>
      <c r="H3" s="489"/>
    </row>
    <row r="4" spans="1:15" ht="15" customHeight="1" x14ac:dyDescent="0.25">
      <c r="A4" s="342" t="s">
        <v>249</v>
      </c>
      <c r="B4" s="343" t="s">
        <v>283</v>
      </c>
      <c r="C4" s="268">
        <v>7913</v>
      </c>
      <c r="D4" s="269">
        <v>96.973335018324278</v>
      </c>
      <c r="E4" s="269">
        <v>2171</v>
      </c>
      <c r="F4" s="270">
        <v>91.052049746660529</v>
      </c>
      <c r="G4" s="271">
        <v>737</v>
      </c>
      <c r="H4" s="272">
        <v>305</v>
      </c>
      <c r="I4" s="351"/>
      <c r="L4" s="84"/>
      <c r="M4" s="84"/>
      <c r="N4" s="84"/>
      <c r="O4" s="84"/>
    </row>
    <row r="5" spans="1:15" ht="15" customHeight="1" x14ac:dyDescent="0.25">
      <c r="A5" s="344" t="s">
        <v>250</v>
      </c>
      <c r="B5" s="345" t="s">
        <v>284</v>
      </c>
      <c r="C5" s="273">
        <v>10337</v>
      </c>
      <c r="D5" s="274">
        <v>92.243204024378443</v>
      </c>
      <c r="E5" s="274">
        <v>3479</v>
      </c>
      <c r="F5" s="275">
        <v>90.895084794481178</v>
      </c>
      <c r="G5" s="276">
        <v>696</v>
      </c>
      <c r="H5" s="277">
        <v>299</v>
      </c>
      <c r="I5" s="351"/>
      <c r="L5" s="84"/>
      <c r="M5" s="84"/>
      <c r="N5" s="84"/>
      <c r="O5" s="84"/>
    </row>
    <row r="6" spans="1:15" ht="15" customHeight="1" x14ac:dyDescent="0.25">
      <c r="A6" s="344" t="s">
        <v>251</v>
      </c>
      <c r="B6" s="345" t="s">
        <v>285</v>
      </c>
      <c r="C6" s="273">
        <v>12971</v>
      </c>
      <c r="D6" s="274">
        <v>89.668645439827301</v>
      </c>
      <c r="E6" s="274">
        <v>5514</v>
      </c>
      <c r="F6" s="275">
        <v>99.977511788175548</v>
      </c>
      <c r="G6" s="276">
        <v>735</v>
      </c>
      <c r="H6" s="277">
        <v>295</v>
      </c>
      <c r="I6" s="351"/>
      <c r="L6" s="84"/>
      <c r="M6" s="84"/>
      <c r="N6" s="84"/>
      <c r="O6" s="84"/>
    </row>
    <row r="7" spans="1:15" ht="15" customHeight="1" x14ac:dyDescent="0.25">
      <c r="A7" s="344" t="s">
        <v>252</v>
      </c>
      <c r="B7" s="345" t="s">
        <v>286</v>
      </c>
      <c r="C7" s="273">
        <v>14486</v>
      </c>
      <c r="D7" s="274">
        <v>94.022504487090984</v>
      </c>
      <c r="E7" s="274">
        <v>8230</v>
      </c>
      <c r="F7" s="275">
        <v>85.531470230862695</v>
      </c>
      <c r="G7" s="276">
        <v>733</v>
      </c>
      <c r="H7" s="277">
        <v>310</v>
      </c>
      <c r="I7" s="351"/>
      <c r="L7" s="84"/>
      <c r="M7" s="84"/>
      <c r="N7" s="84"/>
      <c r="O7" s="84"/>
    </row>
    <row r="8" spans="1:15" ht="15" customHeight="1" x14ac:dyDescent="0.25">
      <c r="A8" s="344" t="s">
        <v>253</v>
      </c>
      <c r="B8" s="345" t="s">
        <v>287</v>
      </c>
      <c r="C8" s="273">
        <v>13992</v>
      </c>
      <c r="D8" s="274">
        <v>86.162449971412229</v>
      </c>
      <c r="E8" s="274">
        <v>4031</v>
      </c>
      <c r="F8" s="275">
        <v>87.934507566360708</v>
      </c>
      <c r="G8" s="276">
        <v>707</v>
      </c>
      <c r="H8" s="277">
        <v>303</v>
      </c>
      <c r="I8" s="351"/>
      <c r="L8" s="84"/>
      <c r="M8" s="84"/>
      <c r="N8" s="84"/>
      <c r="O8" s="84"/>
    </row>
    <row r="9" spans="1:15" ht="15" customHeight="1" x14ac:dyDescent="0.25">
      <c r="A9" s="344" t="s">
        <v>254</v>
      </c>
      <c r="B9" s="345" t="s">
        <v>288</v>
      </c>
      <c r="C9" s="273">
        <v>9007</v>
      </c>
      <c r="D9" s="274">
        <v>100.70645053847008</v>
      </c>
      <c r="E9" s="274">
        <v>2485</v>
      </c>
      <c r="F9" s="275">
        <v>82.511066398390341</v>
      </c>
      <c r="G9" s="276">
        <v>633</v>
      </c>
      <c r="H9" s="277">
        <v>305</v>
      </c>
      <c r="I9" s="351"/>
      <c r="L9" s="84"/>
      <c r="M9" s="84"/>
      <c r="N9" s="84"/>
      <c r="O9" s="84"/>
    </row>
    <row r="10" spans="1:15" ht="15" customHeight="1" x14ac:dyDescent="0.25">
      <c r="A10" s="344" t="s">
        <v>255</v>
      </c>
      <c r="B10" s="345" t="s">
        <v>289</v>
      </c>
      <c r="C10" s="273">
        <v>10105</v>
      </c>
      <c r="D10" s="274">
        <v>93.576249381494307</v>
      </c>
      <c r="E10" s="274">
        <v>10493</v>
      </c>
      <c r="F10" s="275">
        <v>76.36319451062613</v>
      </c>
      <c r="G10" s="276">
        <v>612</v>
      </c>
      <c r="H10" s="277">
        <v>315</v>
      </c>
      <c r="I10" s="351"/>
      <c r="L10" s="84"/>
      <c r="M10" s="84"/>
      <c r="N10" s="84"/>
      <c r="O10" s="84"/>
    </row>
    <row r="11" spans="1:15" ht="15" customHeight="1" x14ac:dyDescent="0.25">
      <c r="A11" s="344" t="s">
        <v>256</v>
      </c>
      <c r="B11" s="345" t="s">
        <v>290</v>
      </c>
      <c r="C11" s="273">
        <v>6624</v>
      </c>
      <c r="D11" s="274">
        <v>88.778230676328505</v>
      </c>
      <c r="E11" s="274">
        <v>1053</v>
      </c>
      <c r="F11" s="275">
        <v>93.568850902184238</v>
      </c>
      <c r="G11" s="276">
        <v>895</v>
      </c>
      <c r="H11" s="277">
        <v>306</v>
      </c>
      <c r="I11" s="351"/>
      <c r="L11" s="84"/>
      <c r="M11" s="84"/>
      <c r="N11" s="84"/>
      <c r="O11" s="84"/>
    </row>
    <row r="12" spans="1:15" ht="15" customHeight="1" x14ac:dyDescent="0.25">
      <c r="A12" s="344" t="s">
        <v>257</v>
      </c>
      <c r="B12" s="345" t="s">
        <v>291</v>
      </c>
      <c r="C12" s="273">
        <v>7906</v>
      </c>
      <c r="D12" s="274">
        <v>86.944472552491774</v>
      </c>
      <c r="E12" s="274">
        <v>4318</v>
      </c>
      <c r="F12" s="275">
        <v>80.322371468272351</v>
      </c>
      <c r="G12" s="276">
        <v>704</v>
      </c>
      <c r="H12" s="277">
        <v>326</v>
      </c>
      <c r="I12" s="351"/>
      <c r="L12" s="84"/>
      <c r="M12" s="84"/>
      <c r="N12" s="84"/>
      <c r="O12" s="84"/>
    </row>
    <row r="13" spans="1:15" ht="15" customHeight="1" x14ac:dyDescent="0.25">
      <c r="A13" s="344" t="s">
        <v>292</v>
      </c>
      <c r="B13" s="345" t="s">
        <v>293</v>
      </c>
      <c r="C13" s="273">
        <v>11217</v>
      </c>
      <c r="D13" s="274">
        <v>86.543639119194083</v>
      </c>
      <c r="E13" s="274">
        <v>7967</v>
      </c>
      <c r="F13" s="275">
        <v>81.034015313166819</v>
      </c>
      <c r="G13" s="276">
        <v>659</v>
      </c>
      <c r="H13" s="277">
        <v>314</v>
      </c>
      <c r="I13" s="351"/>
      <c r="L13" s="84"/>
      <c r="M13" s="84"/>
      <c r="N13" s="84"/>
      <c r="O13" s="84"/>
    </row>
    <row r="14" spans="1:15" ht="15" customHeight="1" x14ac:dyDescent="0.25">
      <c r="A14" s="344" t="s">
        <v>294</v>
      </c>
      <c r="B14" s="345" t="s">
        <v>295</v>
      </c>
      <c r="C14" s="273">
        <v>7985</v>
      </c>
      <c r="D14" s="274">
        <v>90.028428303068253</v>
      </c>
      <c r="E14" s="274">
        <v>1415</v>
      </c>
      <c r="F14" s="275">
        <v>101.44734982332156</v>
      </c>
      <c r="G14" s="276">
        <v>736</v>
      </c>
      <c r="H14" s="277">
        <v>300</v>
      </c>
      <c r="I14" s="351"/>
      <c r="L14" s="84"/>
      <c r="M14" s="84"/>
      <c r="N14" s="84"/>
      <c r="O14" s="84"/>
    </row>
    <row r="15" spans="1:15" ht="15" customHeight="1" x14ac:dyDescent="0.25">
      <c r="A15" s="344" t="s">
        <v>296</v>
      </c>
      <c r="B15" s="345" t="s">
        <v>297</v>
      </c>
      <c r="C15" s="273">
        <v>10197</v>
      </c>
      <c r="D15" s="274">
        <v>89.698146513680499</v>
      </c>
      <c r="E15" s="274">
        <v>4444</v>
      </c>
      <c r="F15" s="275">
        <v>77.638388838883884</v>
      </c>
      <c r="G15" s="276">
        <v>799</v>
      </c>
      <c r="H15" s="277">
        <v>317</v>
      </c>
      <c r="I15" s="351"/>
      <c r="L15" s="84"/>
      <c r="M15" s="84"/>
      <c r="N15" s="84"/>
      <c r="O15" s="84"/>
    </row>
    <row r="16" spans="1:15" ht="15" customHeight="1" x14ac:dyDescent="0.25">
      <c r="A16" s="344" t="s">
        <v>298</v>
      </c>
      <c r="B16" s="345" t="s">
        <v>299</v>
      </c>
      <c r="C16" s="273">
        <v>14299</v>
      </c>
      <c r="D16" s="274">
        <v>94.628155815091958</v>
      </c>
      <c r="E16" s="274">
        <v>2973</v>
      </c>
      <c r="F16" s="275">
        <v>97.67406659939455</v>
      </c>
      <c r="G16" s="276">
        <v>755</v>
      </c>
      <c r="H16" s="277">
        <v>304</v>
      </c>
      <c r="I16" s="351"/>
      <c r="L16" s="84"/>
      <c r="M16" s="84"/>
      <c r="N16" s="84"/>
      <c r="O16" s="84"/>
    </row>
    <row r="17" spans="1:15" ht="15" customHeight="1" x14ac:dyDescent="0.25">
      <c r="A17" s="344" t="s">
        <v>300</v>
      </c>
      <c r="B17" s="345" t="s">
        <v>301</v>
      </c>
      <c r="C17" s="273">
        <v>4299</v>
      </c>
      <c r="D17" s="274">
        <v>91.133286810886247</v>
      </c>
      <c r="E17" s="274">
        <v>1309</v>
      </c>
      <c r="F17" s="275">
        <v>92.512605042016801</v>
      </c>
      <c r="G17" s="276">
        <v>718</v>
      </c>
      <c r="H17" s="277">
        <v>293</v>
      </c>
      <c r="I17" s="351"/>
      <c r="L17" s="84"/>
      <c r="M17" s="84"/>
      <c r="N17" s="84"/>
      <c r="O17" s="84"/>
    </row>
    <row r="18" spans="1:15" ht="15" customHeight="1" x14ac:dyDescent="0.25">
      <c r="A18" s="344" t="s">
        <v>302</v>
      </c>
      <c r="B18" s="345" t="s">
        <v>303</v>
      </c>
      <c r="C18" s="273">
        <v>12272</v>
      </c>
      <c r="D18" s="274">
        <v>97.921691655801823</v>
      </c>
      <c r="E18" s="274">
        <v>5751</v>
      </c>
      <c r="F18" s="275">
        <v>88.387237002260477</v>
      </c>
      <c r="G18" s="276">
        <v>694</v>
      </c>
      <c r="H18" s="277">
        <v>299</v>
      </c>
      <c r="I18" s="351"/>
      <c r="L18" s="84"/>
      <c r="M18" s="84"/>
      <c r="N18" s="84"/>
      <c r="O18" s="84"/>
    </row>
    <row r="19" spans="1:15" ht="15" customHeight="1" x14ac:dyDescent="0.25">
      <c r="A19" s="344" t="s">
        <v>304</v>
      </c>
      <c r="B19" s="345" t="s">
        <v>305</v>
      </c>
      <c r="C19" s="273">
        <v>13983</v>
      </c>
      <c r="D19" s="274">
        <v>82.326968461703501</v>
      </c>
      <c r="E19" s="274">
        <v>13188</v>
      </c>
      <c r="F19" s="275">
        <v>73.414998483469816</v>
      </c>
      <c r="G19" s="276">
        <v>700</v>
      </c>
      <c r="H19" s="277">
        <v>321</v>
      </c>
      <c r="I19" s="351"/>
      <c r="L19" s="84"/>
      <c r="M19" s="84"/>
      <c r="N19" s="84"/>
      <c r="O19" s="84"/>
    </row>
    <row r="20" spans="1:15" ht="15" customHeight="1" x14ac:dyDescent="0.25">
      <c r="A20" s="344" t="s">
        <v>306</v>
      </c>
      <c r="B20" s="345" t="s">
        <v>307</v>
      </c>
      <c r="C20" s="273">
        <v>11501</v>
      </c>
      <c r="D20" s="274">
        <v>93.301886792452834</v>
      </c>
      <c r="E20" s="274">
        <v>7047</v>
      </c>
      <c r="F20" s="275">
        <v>86.231446005392371</v>
      </c>
      <c r="G20" s="276">
        <v>792</v>
      </c>
      <c r="H20" s="277">
        <v>310</v>
      </c>
      <c r="I20" s="351"/>
      <c r="L20" s="84"/>
      <c r="M20" s="84"/>
      <c r="N20" s="84"/>
      <c r="O20" s="84"/>
    </row>
    <row r="21" spans="1:15" ht="15" customHeight="1" x14ac:dyDescent="0.25">
      <c r="A21" s="344" t="s">
        <v>308</v>
      </c>
      <c r="B21" s="345" t="s">
        <v>309</v>
      </c>
      <c r="C21" s="273">
        <v>7650</v>
      </c>
      <c r="D21" s="274">
        <v>91.120261437908496</v>
      </c>
      <c r="E21" s="274">
        <v>3190</v>
      </c>
      <c r="F21" s="275">
        <v>110.50532915360502</v>
      </c>
      <c r="G21" s="276">
        <v>751</v>
      </c>
      <c r="H21" s="277">
        <v>285</v>
      </c>
      <c r="I21" s="351"/>
      <c r="L21" s="84"/>
      <c r="M21" s="84"/>
      <c r="N21" s="84"/>
      <c r="O21" s="84"/>
    </row>
    <row r="22" spans="1:15" ht="15" customHeight="1" x14ac:dyDescent="0.25">
      <c r="A22" s="344" t="s">
        <v>310</v>
      </c>
      <c r="B22" s="345" t="s">
        <v>311</v>
      </c>
      <c r="C22" s="273">
        <v>6918</v>
      </c>
      <c r="D22" s="274">
        <v>93.940011564035842</v>
      </c>
      <c r="E22" s="274">
        <v>1963</v>
      </c>
      <c r="F22" s="275">
        <v>97.766174223127862</v>
      </c>
      <c r="G22" s="276">
        <v>717</v>
      </c>
      <c r="H22" s="277">
        <v>282</v>
      </c>
      <c r="I22" s="351"/>
      <c r="L22" s="84"/>
      <c r="M22" s="84"/>
      <c r="N22" s="84"/>
      <c r="O22" s="84"/>
    </row>
    <row r="23" spans="1:15" ht="15" customHeight="1" x14ac:dyDescent="0.25">
      <c r="A23" s="344" t="s">
        <v>312</v>
      </c>
      <c r="B23" s="345" t="s">
        <v>313</v>
      </c>
      <c r="C23" s="273">
        <v>7746</v>
      </c>
      <c r="D23" s="274">
        <v>89.371159308029945</v>
      </c>
      <c r="E23" s="274">
        <v>1724</v>
      </c>
      <c r="F23" s="275">
        <v>97.839327146171698</v>
      </c>
      <c r="G23" s="276">
        <v>901</v>
      </c>
      <c r="H23" s="277">
        <v>303</v>
      </c>
      <c r="I23" s="351"/>
      <c r="L23" s="84"/>
      <c r="M23" s="84"/>
      <c r="N23" s="84"/>
      <c r="O23" s="84"/>
    </row>
    <row r="24" spans="1:15" ht="15" customHeight="1" x14ac:dyDescent="0.25">
      <c r="A24" s="344" t="s">
        <v>314</v>
      </c>
      <c r="B24" s="345" t="s">
        <v>315</v>
      </c>
      <c r="C24" s="273">
        <v>6702</v>
      </c>
      <c r="D24" s="274">
        <v>82.062518651148906</v>
      </c>
      <c r="E24" s="274">
        <v>4621</v>
      </c>
      <c r="F24" s="275">
        <v>78.701796148019909</v>
      </c>
      <c r="G24" s="276">
        <v>645</v>
      </c>
      <c r="H24" s="277">
        <v>327</v>
      </c>
      <c r="I24" s="351"/>
      <c r="L24" s="84"/>
      <c r="M24" s="84"/>
      <c r="N24" s="84"/>
      <c r="O24" s="84"/>
    </row>
    <row r="25" spans="1:15" ht="15" customHeight="1" x14ac:dyDescent="0.25">
      <c r="A25" s="344" t="s">
        <v>316</v>
      </c>
      <c r="B25" s="345" t="s">
        <v>317</v>
      </c>
      <c r="C25" s="273">
        <v>14435</v>
      </c>
      <c r="D25" s="274">
        <v>94.845999307239353</v>
      </c>
      <c r="E25" s="274">
        <v>12551</v>
      </c>
      <c r="F25" s="275">
        <v>78.255756513425226</v>
      </c>
      <c r="G25" s="276">
        <v>732</v>
      </c>
      <c r="H25" s="277">
        <v>308</v>
      </c>
      <c r="I25" s="351"/>
      <c r="L25" s="84"/>
      <c r="M25" s="84"/>
      <c r="N25" s="84"/>
      <c r="O25" s="84"/>
    </row>
    <row r="26" spans="1:15" ht="15" customHeight="1" x14ac:dyDescent="0.25">
      <c r="A26" s="344" t="s">
        <v>318</v>
      </c>
      <c r="B26" s="345" t="s">
        <v>319</v>
      </c>
      <c r="C26" s="273">
        <v>8140</v>
      </c>
      <c r="D26" s="274">
        <v>88.06584766584767</v>
      </c>
      <c r="E26" s="274">
        <v>6106</v>
      </c>
      <c r="F26" s="275">
        <v>83.833114968883066</v>
      </c>
      <c r="G26" s="276">
        <v>596</v>
      </c>
      <c r="H26" s="277">
        <v>322</v>
      </c>
      <c r="I26" s="351"/>
      <c r="L26" s="84"/>
      <c r="M26" s="84"/>
      <c r="N26" s="84"/>
      <c r="O26" s="84"/>
    </row>
    <row r="27" spans="1:15" ht="15" customHeight="1" x14ac:dyDescent="0.25">
      <c r="A27" s="344" t="s">
        <v>320</v>
      </c>
      <c r="B27" s="345" t="s">
        <v>321</v>
      </c>
      <c r="C27" s="273">
        <v>13304</v>
      </c>
      <c r="D27" s="274">
        <v>93.889506915213474</v>
      </c>
      <c r="E27" s="274">
        <v>3425</v>
      </c>
      <c r="F27" s="275">
        <v>90.36</v>
      </c>
      <c r="G27" s="276">
        <v>731</v>
      </c>
      <c r="H27" s="277">
        <v>302</v>
      </c>
      <c r="I27" s="351"/>
      <c r="L27" s="84"/>
      <c r="M27" s="84"/>
      <c r="N27" s="84"/>
      <c r="O27" s="84"/>
    </row>
    <row r="28" spans="1:15" ht="15" customHeight="1" x14ac:dyDescent="0.25">
      <c r="A28" s="344" t="s">
        <v>322</v>
      </c>
      <c r="B28" s="345" t="s">
        <v>323</v>
      </c>
      <c r="C28" s="273">
        <v>6612</v>
      </c>
      <c r="D28" s="274">
        <v>90.409407138535997</v>
      </c>
      <c r="E28" s="274">
        <v>4597</v>
      </c>
      <c r="F28" s="275">
        <v>92.336088753534909</v>
      </c>
      <c r="G28" s="276">
        <v>699</v>
      </c>
      <c r="H28" s="277">
        <v>309</v>
      </c>
      <c r="I28" s="351"/>
      <c r="L28" s="84"/>
      <c r="M28" s="84"/>
      <c r="N28" s="84"/>
      <c r="O28" s="84"/>
    </row>
    <row r="29" spans="1:15" ht="15" customHeight="1" x14ac:dyDescent="0.25">
      <c r="A29" s="344" t="s">
        <v>324</v>
      </c>
      <c r="B29" s="345" t="s">
        <v>325</v>
      </c>
      <c r="C29" s="273">
        <v>12054</v>
      </c>
      <c r="D29" s="274">
        <v>86.698689231790283</v>
      </c>
      <c r="E29" s="274">
        <v>5526</v>
      </c>
      <c r="F29" s="275">
        <v>80.461273977560623</v>
      </c>
      <c r="G29" s="276">
        <v>709</v>
      </c>
      <c r="H29" s="277">
        <v>315</v>
      </c>
      <c r="I29" s="351"/>
      <c r="L29" s="84"/>
      <c r="M29" s="84"/>
      <c r="N29" s="84"/>
      <c r="O29" s="84"/>
    </row>
    <row r="30" spans="1:15" ht="15" customHeight="1" x14ac:dyDescent="0.25">
      <c r="A30" s="344" t="s">
        <v>326</v>
      </c>
      <c r="B30" s="345" t="s">
        <v>327</v>
      </c>
      <c r="C30" s="273">
        <v>11401</v>
      </c>
      <c r="D30" s="274">
        <v>94.857819489518462</v>
      </c>
      <c r="E30" s="274">
        <v>7076</v>
      </c>
      <c r="F30" s="275">
        <v>87.738270209157719</v>
      </c>
      <c r="G30" s="276">
        <v>706</v>
      </c>
      <c r="H30" s="277">
        <v>305</v>
      </c>
      <c r="I30" s="351"/>
      <c r="L30" s="84"/>
      <c r="M30" s="84"/>
      <c r="N30" s="84"/>
      <c r="O30" s="84"/>
    </row>
    <row r="31" spans="1:15" ht="15" customHeight="1" x14ac:dyDescent="0.25">
      <c r="A31" s="344" t="s">
        <v>328</v>
      </c>
      <c r="B31" s="345" t="s">
        <v>329</v>
      </c>
      <c r="C31" s="273">
        <v>11496</v>
      </c>
      <c r="D31" s="274">
        <v>83.569589422407788</v>
      </c>
      <c r="E31" s="274">
        <v>12883</v>
      </c>
      <c r="F31" s="275">
        <v>84.256772490879456</v>
      </c>
      <c r="G31" s="276">
        <v>642</v>
      </c>
      <c r="H31" s="277">
        <v>316</v>
      </c>
      <c r="I31" s="351"/>
      <c r="L31" s="84"/>
      <c r="M31" s="84"/>
      <c r="N31" s="84"/>
      <c r="O31" s="84"/>
    </row>
    <row r="32" spans="1:15" ht="15" customHeight="1" x14ac:dyDescent="0.25">
      <c r="A32" s="344" t="s">
        <v>330</v>
      </c>
      <c r="B32" s="345" t="s">
        <v>331</v>
      </c>
      <c r="C32" s="273">
        <v>13546</v>
      </c>
      <c r="D32" s="274">
        <v>88.289310497563861</v>
      </c>
      <c r="E32" s="274">
        <v>4666</v>
      </c>
      <c r="F32" s="275">
        <v>93.280111444492064</v>
      </c>
      <c r="G32" s="276">
        <v>787</v>
      </c>
      <c r="H32" s="277">
        <v>310</v>
      </c>
      <c r="I32" s="351"/>
      <c r="L32" s="84"/>
      <c r="M32" s="84"/>
      <c r="N32" s="84"/>
      <c r="O32" s="84"/>
    </row>
    <row r="33" spans="1:15" ht="15" customHeight="1" x14ac:dyDescent="0.25">
      <c r="A33" s="344" t="s">
        <v>332</v>
      </c>
      <c r="B33" s="345" t="s">
        <v>333</v>
      </c>
      <c r="C33" s="273">
        <v>9585</v>
      </c>
      <c r="D33" s="274">
        <v>88.635785080855499</v>
      </c>
      <c r="E33" s="274">
        <v>3154</v>
      </c>
      <c r="F33" s="275">
        <v>89.188966391883326</v>
      </c>
      <c r="G33" s="276">
        <v>649</v>
      </c>
      <c r="H33" s="277">
        <v>301</v>
      </c>
      <c r="I33" s="351"/>
      <c r="L33" s="84"/>
      <c r="M33" s="84"/>
      <c r="N33" s="84"/>
      <c r="O33" s="84"/>
    </row>
    <row r="34" spans="1:15" ht="15" customHeight="1" x14ac:dyDescent="0.25">
      <c r="A34" s="344" t="s">
        <v>334</v>
      </c>
      <c r="B34" s="345" t="s">
        <v>335</v>
      </c>
      <c r="C34" s="273">
        <v>5750</v>
      </c>
      <c r="D34" s="274">
        <v>85.5695652173913</v>
      </c>
      <c r="E34" s="274">
        <v>2942</v>
      </c>
      <c r="F34" s="275">
        <v>82.284160435078178</v>
      </c>
      <c r="G34" s="276">
        <v>670</v>
      </c>
      <c r="H34" s="277">
        <v>311</v>
      </c>
      <c r="I34" s="351"/>
      <c r="L34" s="84"/>
      <c r="M34" s="84"/>
      <c r="N34" s="84"/>
      <c r="O34" s="84"/>
    </row>
    <row r="35" spans="1:15" ht="15" customHeight="1" x14ac:dyDescent="0.25">
      <c r="A35" s="344" t="s">
        <v>336</v>
      </c>
      <c r="B35" s="345" t="s">
        <v>337</v>
      </c>
      <c r="C35" s="273">
        <v>6897</v>
      </c>
      <c r="D35" s="274">
        <v>93.477453965492245</v>
      </c>
      <c r="E35" s="274">
        <v>1818</v>
      </c>
      <c r="F35" s="275">
        <v>89.404840484048407</v>
      </c>
      <c r="G35" s="276">
        <v>775</v>
      </c>
      <c r="H35" s="277">
        <v>300</v>
      </c>
      <c r="I35" s="351"/>
      <c r="L35" s="84"/>
      <c r="M35" s="84"/>
      <c r="N35" s="84"/>
      <c r="O35" s="84"/>
    </row>
    <row r="36" spans="1:15" ht="15" customHeight="1" x14ac:dyDescent="0.25">
      <c r="A36" s="344" t="s">
        <v>338</v>
      </c>
      <c r="B36" s="345" t="s">
        <v>339</v>
      </c>
      <c r="C36" s="273">
        <v>16784</v>
      </c>
      <c r="D36" s="274">
        <v>95.207221163012392</v>
      </c>
      <c r="E36" s="274">
        <v>9741</v>
      </c>
      <c r="F36" s="275">
        <v>83.169284467713794</v>
      </c>
      <c r="G36" s="276">
        <v>660</v>
      </c>
      <c r="H36" s="277">
        <v>309</v>
      </c>
      <c r="I36" s="351"/>
      <c r="L36" s="84"/>
      <c r="M36" s="84"/>
      <c r="N36" s="84"/>
      <c r="O36" s="84"/>
    </row>
    <row r="37" spans="1:15" ht="15" customHeight="1" x14ac:dyDescent="0.25">
      <c r="A37" s="344" t="s">
        <v>340</v>
      </c>
      <c r="B37" s="345" t="s">
        <v>341</v>
      </c>
      <c r="C37" s="273">
        <v>9833</v>
      </c>
      <c r="D37" s="274">
        <v>82.445235431709548</v>
      </c>
      <c r="E37" s="274">
        <v>11454</v>
      </c>
      <c r="F37" s="275">
        <v>76.830015715034051</v>
      </c>
      <c r="G37" s="276">
        <v>642</v>
      </c>
      <c r="H37" s="277">
        <v>322</v>
      </c>
      <c r="I37" s="351"/>
      <c r="L37" s="84"/>
      <c r="M37" s="84"/>
      <c r="N37" s="84"/>
      <c r="O37" s="84"/>
    </row>
    <row r="38" spans="1:15" ht="15" customHeight="1" x14ac:dyDescent="0.25">
      <c r="A38" s="344" t="s">
        <v>342</v>
      </c>
      <c r="B38" s="345" t="s">
        <v>343</v>
      </c>
      <c r="C38" s="273">
        <v>11003</v>
      </c>
      <c r="D38" s="274">
        <v>90.254566936290104</v>
      </c>
      <c r="E38" s="274">
        <v>3397</v>
      </c>
      <c r="F38" s="275">
        <v>92.932881954665888</v>
      </c>
      <c r="G38" s="276">
        <v>759</v>
      </c>
      <c r="H38" s="277">
        <v>314</v>
      </c>
      <c r="I38" s="351"/>
      <c r="L38" s="84"/>
      <c r="M38" s="84"/>
      <c r="N38" s="84"/>
      <c r="O38" s="84"/>
    </row>
    <row r="39" spans="1:15" ht="15" customHeight="1" x14ac:dyDescent="0.25">
      <c r="A39" s="344" t="s">
        <v>344</v>
      </c>
      <c r="B39" s="345" t="s">
        <v>345</v>
      </c>
      <c r="C39" s="273">
        <v>5451</v>
      </c>
      <c r="D39" s="274">
        <v>91.045129334067141</v>
      </c>
      <c r="E39" s="274">
        <v>2144</v>
      </c>
      <c r="F39" s="275">
        <v>94.288712686567166</v>
      </c>
      <c r="G39" s="276">
        <v>660</v>
      </c>
      <c r="H39" s="277">
        <v>313</v>
      </c>
      <c r="I39" s="351"/>
      <c r="L39" s="84"/>
      <c r="M39" s="84"/>
      <c r="N39" s="84"/>
      <c r="O39" s="84"/>
    </row>
    <row r="40" spans="1:15" ht="15" customHeight="1" x14ac:dyDescent="0.25">
      <c r="A40" s="344" t="s">
        <v>346</v>
      </c>
      <c r="B40" s="345" t="s">
        <v>347</v>
      </c>
      <c r="C40" s="273">
        <v>10011</v>
      </c>
      <c r="D40" s="274">
        <v>92.856058335830582</v>
      </c>
      <c r="E40" s="274">
        <v>9563</v>
      </c>
      <c r="F40" s="275">
        <v>84.115235804663811</v>
      </c>
      <c r="G40" s="276">
        <v>625</v>
      </c>
      <c r="H40" s="277">
        <v>309</v>
      </c>
      <c r="I40" s="351"/>
      <c r="L40" s="84"/>
      <c r="M40" s="84"/>
      <c r="N40" s="84"/>
      <c r="O40" s="84"/>
    </row>
    <row r="41" spans="1:15" ht="15" customHeight="1" x14ac:dyDescent="0.25">
      <c r="A41" s="344" t="s">
        <v>348</v>
      </c>
      <c r="B41" s="345" t="s">
        <v>349</v>
      </c>
      <c r="C41" s="273">
        <v>11483</v>
      </c>
      <c r="D41" s="274">
        <v>88.627536358094574</v>
      </c>
      <c r="E41" s="274">
        <v>6880</v>
      </c>
      <c r="F41" s="275">
        <v>98.911918604651163</v>
      </c>
      <c r="G41" s="276">
        <v>679</v>
      </c>
      <c r="H41" s="277">
        <v>295</v>
      </c>
      <c r="I41" s="351"/>
      <c r="L41" s="84"/>
      <c r="M41" s="84"/>
      <c r="N41" s="84"/>
      <c r="O41" s="84"/>
    </row>
    <row r="42" spans="1:15" ht="15" customHeight="1" x14ac:dyDescent="0.25">
      <c r="A42" s="344" t="s">
        <v>350</v>
      </c>
      <c r="B42" s="345" t="s">
        <v>351</v>
      </c>
      <c r="C42" s="273">
        <v>10714</v>
      </c>
      <c r="D42" s="274">
        <v>100.13841702445399</v>
      </c>
      <c r="E42" s="274">
        <v>5767</v>
      </c>
      <c r="F42" s="275">
        <v>85.876538928385642</v>
      </c>
      <c r="G42" s="276">
        <v>626</v>
      </c>
      <c r="H42" s="277">
        <v>309</v>
      </c>
      <c r="I42" s="351"/>
      <c r="L42" s="84"/>
      <c r="M42" s="84"/>
      <c r="N42" s="84"/>
      <c r="O42" s="84"/>
    </row>
    <row r="43" spans="1:15" ht="15" customHeight="1" x14ac:dyDescent="0.25">
      <c r="A43" s="344" t="s">
        <v>352</v>
      </c>
      <c r="B43" s="345" t="s">
        <v>353</v>
      </c>
      <c r="C43" s="273">
        <v>7902</v>
      </c>
      <c r="D43" s="274">
        <v>87.78296633763604</v>
      </c>
      <c r="E43" s="274">
        <v>4807</v>
      </c>
      <c r="F43" s="275">
        <v>83.272311212814643</v>
      </c>
      <c r="G43" s="276">
        <v>628</v>
      </c>
      <c r="H43" s="277">
        <v>321</v>
      </c>
      <c r="I43" s="351"/>
      <c r="L43" s="84"/>
      <c r="M43" s="84"/>
      <c r="N43" s="84"/>
      <c r="O43" s="84"/>
    </row>
    <row r="44" spans="1:15" ht="15" customHeight="1" x14ac:dyDescent="0.25">
      <c r="A44" s="344" t="s">
        <v>354</v>
      </c>
      <c r="B44" s="345" t="s">
        <v>355</v>
      </c>
      <c r="C44" s="273">
        <v>2251</v>
      </c>
      <c r="D44" s="274">
        <v>83.246557085739667</v>
      </c>
      <c r="E44" s="274">
        <v>62</v>
      </c>
      <c r="F44" s="275">
        <v>136.87096774193549</v>
      </c>
      <c r="G44" s="276">
        <v>1101</v>
      </c>
      <c r="H44" s="277">
        <v>213</v>
      </c>
      <c r="I44" s="351"/>
      <c r="L44" s="84"/>
      <c r="M44" s="84"/>
      <c r="N44" s="84"/>
      <c r="O44" s="84"/>
    </row>
    <row r="45" spans="1:15" ht="15" customHeight="1" x14ac:dyDescent="0.25">
      <c r="A45" s="344" t="s">
        <v>356</v>
      </c>
      <c r="B45" s="345" t="s">
        <v>357</v>
      </c>
      <c r="C45" s="273">
        <v>3464</v>
      </c>
      <c r="D45" s="274">
        <v>79.233545034642034</v>
      </c>
      <c r="E45" s="274">
        <v>185</v>
      </c>
      <c r="F45" s="275">
        <v>131.33513513513515</v>
      </c>
      <c r="G45" s="276">
        <v>961</v>
      </c>
      <c r="H45" s="277">
        <v>209</v>
      </c>
      <c r="I45" s="351"/>
      <c r="L45" s="84"/>
      <c r="M45" s="84"/>
      <c r="N45" s="84"/>
      <c r="O45" s="84"/>
    </row>
    <row r="46" spans="1:15" ht="15" customHeight="1" x14ac:dyDescent="0.25">
      <c r="A46" s="344" t="s">
        <v>358</v>
      </c>
      <c r="B46" s="345" t="s">
        <v>359</v>
      </c>
      <c r="C46" s="273">
        <v>3290</v>
      </c>
      <c r="D46" s="274">
        <v>79.025227963525836</v>
      </c>
      <c r="E46" s="274">
        <v>116</v>
      </c>
      <c r="F46" s="275">
        <v>114.43103448275862</v>
      </c>
      <c r="G46" s="276">
        <v>926</v>
      </c>
      <c r="H46" s="277">
        <v>242</v>
      </c>
      <c r="I46" s="351"/>
      <c r="L46" s="84"/>
      <c r="M46" s="84"/>
      <c r="N46" s="84"/>
      <c r="O46" s="84"/>
    </row>
    <row r="47" spans="1:15" ht="15" customHeight="1" x14ac:dyDescent="0.25">
      <c r="A47" s="344" t="s">
        <v>360</v>
      </c>
      <c r="B47" s="345" t="s">
        <v>361</v>
      </c>
      <c r="C47" s="273">
        <v>2392</v>
      </c>
      <c r="D47" s="274">
        <v>78.580685618729092</v>
      </c>
      <c r="E47" s="274">
        <v>168</v>
      </c>
      <c r="F47" s="275">
        <v>148.76190476190476</v>
      </c>
      <c r="G47" s="276">
        <v>910</v>
      </c>
      <c r="H47" s="277">
        <v>207</v>
      </c>
      <c r="I47" s="351"/>
      <c r="L47" s="84"/>
      <c r="M47" s="84"/>
      <c r="N47" s="84"/>
      <c r="O47" s="84"/>
    </row>
    <row r="48" spans="1:15" ht="15" customHeight="1" x14ac:dyDescent="0.25">
      <c r="A48" s="344" t="s">
        <v>362</v>
      </c>
      <c r="B48" s="345" t="s">
        <v>363</v>
      </c>
      <c r="C48" s="273">
        <v>2792</v>
      </c>
      <c r="D48" s="274">
        <v>77.895415472779376</v>
      </c>
      <c r="E48" s="274">
        <v>123</v>
      </c>
      <c r="F48" s="275">
        <v>129.76422764227641</v>
      </c>
      <c r="G48" s="276">
        <v>815</v>
      </c>
      <c r="H48" s="277">
        <v>216</v>
      </c>
      <c r="I48" s="351"/>
      <c r="L48" s="84"/>
      <c r="M48" s="84"/>
      <c r="N48" s="84"/>
      <c r="O48" s="84"/>
    </row>
    <row r="49" spans="1:15" ht="15" customHeight="1" x14ac:dyDescent="0.25">
      <c r="A49" s="344" t="s">
        <v>364</v>
      </c>
      <c r="B49" s="345" t="s">
        <v>365</v>
      </c>
      <c r="C49" s="273">
        <v>2678</v>
      </c>
      <c r="D49" s="274">
        <v>78.51717699775952</v>
      </c>
      <c r="E49" s="274">
        <v>65</v>
      </c>
      <c r="F49" s="275">
        <v>127.8923076923077</v>
      </c>
      <c r="G49" s="276">
        <v>962</v>
      </c>
      <c r="H49" s="277">
        <v>219</v>
      </c>
      <c r="I49" s="351"/>
      <c r="L49" s="84"/>
      <c r="M49" s="84"/>
      <c r="N49" s="84"/>
      <c r="O49" s="84"/>
    </row>
    <row r="50" spans="1:15" ht="15" customHeight="1" thickBot="1" x14ac:dyDescent="0.3">
      <c r="A50" s="346" t="s">
        <v>366</v>
      </c>
      <c r="B50" s="347" t="s">
        <v>367</v>
      </c>
      <c r="C50" s="278">
        <v>6023</v>
      </c>
      <c r="D50" s="279">
        <v>83.609995019093475</v>
      </c>
      <c r="E50" s="279">
        <v>2615</v>
      </c>
      <c r="F50" s="280">
        <v>115.16864244741873</v>
      </c>
      <c r="G50" s="281">
        <v>677</v>
      </c>
      <c r="H50" s="282">
        <v>274</v>
      </c>
      <c r="I50" s="351"/>
      <c r="L50" s="84"/>
      <c r="M50" s="84"/>
      <c r="N50" s="84"/>
      <c r="O50" s="84"/>
    </row>
    <row r="51" spans="1:15" s="288" customFormat="1" ht="20.25" customHeight="1" thickBot="1" x14ac:dyDescent="0.3">
      <c r="A51" s="482" t="s">
        <v>368</v>
      </c>
      <c r="B51" s="483"/>
      <c r="C51" s="283">
        <f>SUM(C4:C50)</f>
        <v>427401</v>
      </c>
      <c r="D51" s="284">
        <v>90.311725990346304</v>
      </c>
      <c r="E51" s="284">
        <v>219197</v>
      </c>
      <c r="F51" s="285">
        <v>85.61680588694189</v>
      </c>
      <c r="G51" s="286">
        <v>744</v>
      </c>
      <c r="H51" s="287">
        <v>310.19320817976057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B24" sqref="B24"/>
    </sheetView>
  </sheetViews>
  <sheetFormatPr defaultRowHeight="12.75" x14ac:dyDescent="0.2"/>
  <cols>
    <col min="1" max="1" width="33.7109375" style="290" customWidth="1"/>
    <col min="2" max="2" width="14.28515625" style="323" customWidth="1"/>
    <col min="3" max="3" width="19.140625" style="290" customWidth="1"/>
    <col min="4" max="4" width="25" style="290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1" t="s">
        <v>369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370</v>
      </c>
      <c r="C2" s="293" t="s">
        <v>383</v>
      </c>
      <c r="D2" s="293" t="s">
        <v>371</v>
      </c>
      <c r="E2" s="294" t="s">
        <v>384</v>
      </c>
    </row>
    <row r="3" spans="1:6" s="299" customFormat="1" ht="18" customHeight="1" x14ac:dyDescent="0.3">
      <c r="A3" s="295" t="s">
        <v>404</v>
      </c>
      <c r="B3" s="296">
        <v>0.1401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372</v>
      </c>
      <c r="B4" s="301">
        <v>228</v>
      </c>
      <c r="C4" s="302">
        <f t="shared" ref="C4:C23" si="0">B4/$B$3</f>
        <v>1627.4089935760171</v>
      </c>
      <c r="D4" s="302">
        <v>1.0509999999999999</v>
      </c>
      <c r="E4" s="303">
        <f t="shared" ref="E4:E23" si="1">C4/D4</f>
        <v>1548.4386237640506</v>
      </c>
    </row>
    <row r="5" spans="1:6" s="304" customFormat="1" ht="18" hidden="1" customHeight="1" x14ac:dyDescent="0.25">
      <c r="A5" s="300" t="s">
        <v>376</v>
      </c>
      <c r="B5" s="301">
        <v>229</v>
      </c>
      <c r="C5" s="302">
        <f t="shared" si="0"/>
        <v>1634.5467523197715</v>
      </c>
      <c r="D5" s="302">
        <v>1.052</v>
      </c>
      <c r="E5" s="303">
        <f t="shared" si="1"/>
        <v>1553.7516657032047</v>
      </c>
    </row>
    <row r="6" spans="1:6" s="304" customFormat="1" ht="18" hidden="1" customHeight="1" x14ac:dyDescent="0.25">
      <c r="A6" s="300" t="s">
        <v>386</v>
      </c>
      <c r="B6" s="301">
        <v>238</v>
      </c>
      <c r="C6" s="302">
        <f t="shared" si="0"/>
        <v>1698.7865810135618</v>
      </c>
      <c r="D6" s="302">
        <v>1.0580000000000001</v>
      </c>
      <c r="E6" s="303">
        <f t="shared" si="1"/>
        <v>1605.6583941527049</v>
      </c>
    </row>
    <row r="7" spans="1:6" s="304" customFormat="1" ht="18" hidden="1" customHeight="1" x14ac:dyDescent="0.25">
      <c r="A7" s="300" t="s">
        <v>380</v>
      </c>
      <c r="B7" s="301">
        <v>238</v>
      </c>
      <c r="C7" s="302">
        <f t="shared" si="0"/>
        <v>1698.7865810135618</v>
      </c>
      <c r="D7" s="302">
        <v>1.0649999999999999</v>
      </c>
      <c r="E7" s="303">
        <f t="shared" si="1"/>
        <v>1595.104770904753</v>
      </c>
    </row>
    <row r="8" spans="1:6" s="304" customFormat="1" ht="18" hidden="1" customHeight="1" x14ac:dyDescent="0.25">
      <c r="A8" s="406">
        <v>40513</v>
      </c>
      <c r="B8" s="301">
        <v>238</v>
      </c>
      <c r="C8" s="302">
        <f t="shared" si="0"/>
        <v>1698.7865810135618</v>
      </c>
      <c r="D8" s="302">
        <v>1.0740000000000001</v>
      </c>
      <c r="E8" s="303">
        <f t="shared" si="1"/>
        <v>1581.7379711485676</v>
      </c>
    </row>
    <row r="9" spans="1:6" s="299" customFormat="1" ht="18" hidden="1" customHeight="1" x14ac:dyDescent="0.3">
      <c r="A9" s="305" t="s">
        <v>372</v>
      </c>
      <c r="B9" s="306">
        <v>250</v>
      </c>
      <c r="C9" s="307">
        <f t="shared" si="0"/>
        <v>1784.4396859386152</v>
      </c>
      <c r="D9" s="307">
        <v>1.0860000000000001</v>
      </c>
      <c r="E9" s="308">
        <f t="shared" si="1"/>
        <v>1643.1304658734946</v>
      </c>
      <c r="F9" s="309"/>
    </row>
    <row r="10" spans="1:6" s="299" customFormat="1" ht="18" hidden="1" customHeight="1" x14ac:dyDescent="0.3">
      <c r="A10" s="305" t="s">
        <v>373</v>
      </c>
      <c r="B10" s="306">
        <v>266</v>
      </c>
      <c r="C10" s="307">
        <f t="shared" si="0"/>
        <v>1898.6438258386866</v>
      </c>
      <c r="D10" s="307">
        <v>1.0963000000000001</v>
      </c>
      <c r="E10" s="308">
        <f t="shared" si="1"/>
        <v>1731.8652064568882</v>
      </c>
    </row>
    <row r="11" spans="1:6" s="299" customFormat="1" ht="18" hidden="1" customHeight="1" x14ac:dyDescent="0.3">
      <c r="A11" s="305" t="s">
        <v>374</v>
      </c>
      <c r="B11" s="306">
        <v>267</v>
      </c>
      <c r="C11" s="307">
        <f t="shared" si="0"/>
        <v>1905.7815845824412</v>
      </c>
      <c r="D11" s="307">
        <v>1.1000000000000001</v>
      </c>
      <c r="E11" s="308">
        <f t="shared" si="1"/>
        <v>1732.5287132567646</v>
      </c>
    </row>
    <row r="12" spans="1:6" s="299" customFormat="1" ht="18" hidden="1" customHeight="1" x14ac:dyDescent="0.3">
      <c r="A12" s="305" t="s">
        <v>375</v>
      </c>
      <c r="B12" s="306">
        <v>268</v>
      </c>
      <c r="C12" s="307">
        <f t="shared" si="0"/>
        <v>1912.9193433261955</v>
      </c>
      <c r="D12" s="307">
        <v>1.103</v>
      </c>
      <c r="E12" s="308">
        <f t="shared" si="1"/>
        <v>1734.2877092712563</v>
      </c>
    </row>
    <row r="13" spans="1:6" s="299" customFormat="1" ht="18" hidden="1" customHeight="1" x14ac:dyDescent="0.3">
      <c r="A13" s="339">
        <v>38838</v>
      </c>
      <c r="B13" s="306">
        <v>268</v>
      </c>
      <c r="C13" s="307">
        <f t="shared" si="0"/>
        <v>1912.9193433261955</v>
      </c>
      <c r="D13" s="310">
        <v>1.107</v>
      </c>
      <c r="E13" s="308">
        <f t="shared" si="1"/>
        <v>1728.0210870155336</v>
      </c>
    </row>
    <row r="14" spans="1:6" s="299" customFormat="1" ht="18" hidden="1" customHeight="1" x14ac:dyDescent="0.3">
      <c r="A14" s="305" t="s">
        <v>376</v>
      </c>
      <c r="B14" s="311">
        <v>325</v>
      </c>
      <c r="C14" s="312">
        <f t="shared" si="0"/>
        <v>2319.7715917201999</v>
      </c>
      <c r="D14" s="312">
        <v>1.141</v>
      </c>
      <c r="E14" s="313">
        <f t="shared" si="1"/>
        <v>2033.1039366522348</v>
      </c>
    </row>
    <row r="15" spans="1:6" s="299" customFormat="1" ht="18" hidden="1" customHeight="1" thickBot="1" x14ac:dyDescent="0.35">
      <c r="A15" s="305" t="s">
        <v>377</v>
      </c>
      <c r="B15" s="311">
        <v>325</v>
      </c>
      <c r="C15" s="312">
        <f t="shared" si="0"/>
        <v>2319.7715917201999</v>
      </c>
      <c r="D15" s="312">
        <v>1.141</v>
      </c>
      <c r="E15" s="313">
        <f t="shared" si="1"/>
        <v>2033.1039366522348</v>
      </c>
    </row>
    <row r="16" spans="1:6" s="299" customFormat="1" ht="18" hidden="1" customHeight="1" thickBot="1" x14ac:dyDescent="0.35">
      <c r="A16" s="339">
        <v>39264</v>
      </c>
      <c r="B16" s="311">
        <v>328</v>
      </c>
      <c r="C16" s="312">
        <f t="shared" si="0"/>
        <v>2341.1848679514633</v>
      </c>
      <c r="D16" s="312">
        <v>1.157</v>
      </c>
      <c r="E16" s="313">
        <f t="shared" si="1"/>
        <v>2023.4959965008325</v>
      </c>
    </row>
    <row r="17" spans="1:5" s="299" customFormat="1" ht="18" hidden="1" customHeight="1" thickBot="1" x14ac:dyDescent="0.35">
      <c r="A17" s="305" t="s">
        <v>378</v>
      </c>
      <c r="B17" s="311">
        <v>337</v>
      </c>
      <c r="C17" s="312">
        <f t="shared" si="0"/>
        <v>2405.4246966452533</v>
      </c>
      <c r="D17" s="312">
        <v>1.157</v>
      </c>
      <c r="E17" s="313">
        <f t="shared" si="1"/>
        <v>2079.0187525023798</v>
      </c>
    </row>
    <row r="18" spans="1:5" s="299" customFormat="1" ht="18" customHeight="1" x14ac:dyDescent="0.3">
      <c r="A18" s="305" t="s">
        <v>408</v>
      </c>
      <c r="B18" s="311">
        <v>364</v>
      </c>
      <c r="C18" s="312">
        <f t="shared" si="0"/>
        <v>2598.144182726624</v>
      </c>
      <c r="D18" s="312">
        <v>2975.6163999999999</v>
      </c>
      <c r="E18" s="313">
        <f t="shared" si="1"/>
        <v>0.87314486596008278</v>
      </c>
    </row>
    <row r="19" spans="1:5" s="299" customFormat="1" ht="18" customHeight="1" x14ac:dyDescent="0.3">
      <c r="A19" s="314" t="s">
        <v>409</v>
      </c>
      <c r="B19" s="311">
        <v>472.72579999999999</v>
      </c>
      <c r="C19" s="312">
        <f t="shared" si="0"/>
        <v>3374.2027123483226</v>
      </c>
      <c r="D19" s="312">
        <v>3032.5943000000002</v>
      </c>
      <c r="E19" s="313">
        <f t="shared" si="1"/>
        <v>1.1126456025945581</v>
      </c>
    </row>
    <row r="20" spans="1:5" s="299" customFormat="1" ht="18" customHeight="1" thickBot="1" x14ac:dyDescent="0.35">
      <c r="A20" s="315" t="s">
        <v>379</v>
      </c>
      <c r="B20" s="316">
        <v>510</v>
      </c>
      <c r="C20" s="317">
        <f t="shared" si="0"/>
        <v>3640.256959314775</v>
      </c>
      <c r="D20" s="317">
        <v>3078.2433999999998</v>
      </c>
      <c r="E20" s="318">
        <f t="shared" si="1"/>
        <v>1.1825760624760131</v>
      </c>
    </row>
    <row r="21" spans="1:5" s="299" customFormat="1" ht="18" customHeight="1" thickBot="1" x14ac:dyDescent="0.35">
      <c r="A21" s="366" t="s">
        <v>380</v>
      </c>
      <c r="B21" s="367">
        <v>623</v>
      </c>
      <c r="C21" s="368">
        <f t="shared" si="0"/>
        <v>4446.8236973590292</v>
      </c>
      <c r="D21" s="368">
        <v>3244.4304000000002</v>
      </c>
      <c r="E21" s="369">
        <f t="shared" si="1"/>
        <v>1.3706022780944935</v>
      </c>
    </row>
    <row r="22" spans="1:5" s="299" customFormat="1" ht="18" customHeight="1" thickBot="1" x14ac:dyDescent="0.35">
      <c r="A22" s="319" t="s">
        <v>381</v>
      </c>
      <c r="B22" s="316">
        <v>623</v>
      </c>
      <c r="C22" s="317">
        <f t="shared" si="0"/>
        <v>4446.8236973590292</v>
      </c>
      <c r="D22" s="317">
        <v>3284.6523999999999</v>
      </c>
      <c r="E22" s="318">
        <f t="shared" si="1"/>
        <v>1.3538186559281065</v>
      </c>
    </row>
    <row r="23" spans="1:5" s="299" customFormat="1" ht="18" customHeight="1" thickBot="1" x14ac:dyDescent="0.35">
      <c r="A23" s="407">
        <v>40513</v>
      </c>
      <c r="B23" s="316">
        <v>688</v>
      </c>
      <c r="C23" s="317">
        <f t="shared" si="0"/>
        <v>4910.7780157030693</v>
      </c>
      <c r="D23" s="317">
        <v>3668.7770999999998</v>
      </c>
      <c r="E23" s="318">
        <f t="shared" si="1"/>
        <v>1.338532672291012</v>
      </c>
    </row>
    <row r="24" spans="1:5" s="322" customFormat="1" ht="15.75" x14ac:dyDescent="0.25">
      <c r="A24" s="320"/>
      <c r="B24" s="321"/>
    </row>
    <row r="25" spans="1:5" s="322" customFormat="1" ht="15.75" x14ac:dyDescent="0.25">
      <c r="A25" s="320" t="s">
        <v>382</v>
      </c>
      <c r="B25" s="321"/>
    </row>
    <row r="32" spans="1:5" x14ac:dyDescent="0.2">
      <c r="D32" s="324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24" sqref="D24"/>
    </sheetView>
  </sheetViews>
  <sheetFormatPr defaultRowHeight="12.75" x14ac:dyDescent="0.2"/>
  <cols>
    <col min="1" max="1" width="31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7" width="9.140625" style="290"/>
    <col min="8" max="8" width="12.7109375" style="290" bestFit="1" customWidth="1"/>
    <col min="9" max="16384" width="9.140625" style="290"/>
  </cols>
  <sheetData>
    <row r="1" spans="1:6" ht="28.5" customHeight="1" thickBot="1" x14ac:dyDescent="0.25">
      <c r="A1" s="501" t="s">
        <v>385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370</v>
      </c>
      <c r="C2" s="293" t="s">
        <v>383</v>
      </c>
      <c r="D2" s="293" t="s">
        <v>371</v>
      </c>
      <c r="E2" s="294" t="s">
        <v>384</v>
      </c>
    </row>
    <row r="3" spans="1:6" s="299" customFormat="1" ht="18" customHeight="1" x14ac:dyDescent="0.3">
      <c r="A3" s="325" t="s">
        <v>404</v>
      </c>
      <c r="B3" s="296">
        <v>0.1744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3">
      <c r="A4" s="326" t="s">
        <v>372</v>
      </c>
      <c r="B4" s="301">
        <v>268</v>
      </c>
      <c r="C4" s="302">
        <f>B4/$B$3</f>
        <v>1536.6972477064221</v>
      </c>
      <c r="D4" s="302">
        <v>1.0509999999999999</v>
      </c>
      <c r="E4" s="303">
        <f>C4/D4</f>
        <v>1462.128684782514</v>
      </c>
    </row>
    <row r="5" spans="1:6" s="304" customFormat="1" ht="18" hidden="1" customHeight="1" x14ac:dyDescent="0.3">
      <c r="A5" s="326" t="s">
        <v>376</v>
      </c>
      <c r="B5" s="301">
        <v>268</v>
      </c>
      <c r="C5" s="302">
        <f t="shared" ref="C5:C17" si="0">B5/$B$3</f>
        <v>1536.6972477064221</v>
      </c>
      <c r="D5" s="302">
        <v>1.052</v>
      </c>
      <c r="E5" s="303">
        <f t="shared" ref="E5:E14" si="1">C5/D5</f>
        <v>1460.738828618272</v>
      </c>
    </row>
    <row r="6" spans="1:6" s="304" customFormat="1" ht="18" hidden="1" customHeight="1" x14ac:dyDescent="0.3">
      <c r="A6" s="326" t="s">
        <v>386</v>
      </c>
      <c r="B6" s="301">
        <v>274</v>
      </c>
      <c r="C6" s="302">
        <f t="shared" si="0"/>
        <v>1571.1009174311926</v>
      </c>
      <c r="D6" s="302">
        <v>1.0580000000000001</v>
      </c>
      <c r="E6" s="303">
        <f t="shared" si="1"/>
        <v>1484.9725117497094</v>
      </c>
    </row>
    <row r="7" spans="1:6" s="304" customFormat="1" ht="18" hidden="1" customHeight="1" x14ac:dyDescent="0.3">
      <c r="A7" s="326" t="s">
        <v>380</v>
      </c>
      <c r="B7" s="301">
        <v>274</v>
      </c>
      <c r="C7" s="302">
        <f t="shared" si="0"/>
        <v>1571.1009174311926</v>
      </c>
      <c r="D7" s="302">
        <v>1.0649999999999999</v>
      </c>
      <c r="E7" s="303">
        <f t="shared" si="1"/>
        <v>1475.2121290433734</v>
      </c>
    </row>
    <row r="8" spans="1:6" s="304" customFormat="1" ht="18" hidden="1" customHeight="1" x14ac:dyDescent="0.3">
      <c r="A8" s="340">
        <v>40513</v>
      </c>
      <c r="B8" s="301">
        <v>274</v>
      </c>
      <c r="C8" s="302">
        <f t="shared" si="0"/>
        <v>1571.1009174311926</v>
      </c>
      <c r="D8" s="302">
        <v>1.0740000000000001</v>
      </c>
      <c r="E8" s="303">
        <f t="shared" si="1"/>
        <v>1462.8500162301607</v>
      </c>
    </row>
    <row r="9" spans="1:6" s="299" customFormat="1" ht="17.25" hidden="1" customHeight="1" thickBot="1" x14ac:dyDescent="0.35">
      <c r="A9" s="326" t="s">
        <v>372</v>
      </c>
      <c r="B9" s="306">
        <v>284</v>
      </c>
      <c r="C9" s="307">
        <f t="shared" si="0"/>
        <v>1628.440366972477</v>
      </c>
      <c r="D9" s="307">
        <v>1.0860000000000001</v>
      </c>
      <c r="E9" s="308">
        <f t="shared" si="1"/>
        <v>1499.4846841367191</v>
      </c>
      <c r="F9" s="309"/>
    </row>
    <row r="10" spans="1:6" s="299" customFormat="1" ht="18" hidden="1" customHeight="1" x14ac:dyDescent="0.3">
      <c r="A10" s="326" t="s">
        <v>373</v>
      </c>
      <c r="B10" s="306">
        <v>301</v>
      </c>
      <c r="C10" s="307">
        <f t="shared" si="0"/>
        <v>1725.9174311926606</v>
      </c>
      <c r="D10" s="307">
        <v>1.0963000000000001</v>
      </c>
      <c r="E10" s="308">
        <f t="shared" si="1"/>
        <v>1574.31125713095</v>
      </c>
    </row>
    <row r="11" spans="1:6" s="299" customFormat="1" ht="18" hidden="1" customHeight="1" x14ac:dyDescent="0.3">
      <c r="A11" s="326" t="s">
        <v>374</v>
      </c>
      <c r="B11" s="306">
        <v>302</v>
      </c>
      <c r="C11" s="307">
        <f t="shared" si="0"/>
        <v>1731.6513761467891</v>
      </c>
      <c r="D11" s="307">
        <v>1.1000000000000001</v>
      </c>
      <c r="E11" s="308">
        <f t="shared" si="1"/>
        <v>1574.2285237698081</v>
      </c>
    </row>
    <row r="12" spans="1:6" s="299" customFormat="1" ht="18" hidden="1" customHeight="1" x14ac:dyDescent="0.3">
      <c r="A12" s="326" t="s">
        <v>375</v>
      </c>
      <c r="B12" s="306">
        <v>302</v>
      </c>
      <c r="C12" s="307">
        <f t="shared" si="0"/>
        <v>1731.6513761467891</v>
      </c>
      <c r="D12" s="307">
        <v>1.103</v>
      </c>
      <c r="E12" s="308">
        <f t="shared" si="1"/>
        <v>1569.94685054106</v>
      </c>
    </row>
    <row r="13" spans="1:6" s="299" customFormat="1" ht="0.75" hidden="1" customHeight="1" x14ac:dyDescent="0.3">
      <c r="A13" s="340">
        <v>38838</v>
      </c>
      <c r="B13" s="306">
        <v>303</v>
      </c>
      <c r="C13" s="307">
        <f t="shared" si="0"/>
        <v>1737.3853211009175</v>
      </c>
      <c r="D13" s="310">
        <v>1.107</v>
      </c>
      <c r="E13" s="308">
        <f t="shared" si="1"/>
        <v>1569.4537679321747</v>
      </c>
    </row>
    <row r="14" spans="1:6" s="299" customFormat="1" ht="18" hidden="1" customHeight="1" x14ac:dyDescent="0.3">
      <c r="A14" s="326" t="s">
        <v>376</v>
      </c>
      <c r="B14" s="311">
        <v>363</v>
      </c>
      <c r="C14" s="312">
        <f t="shared" si="0"/>
        <v>2081.4220183486241</v>
      </c>
      <c r="D14" s="312">
        <v>1.141</v>
      </c>
      <c r="E14" s="313">
        <f t="shared" si="1"/>
        <v>1824.2086050382331</v>
      </c>
    </row>
    <row r="15" spans="1:6" s="299" customFormat="1" ht="18" hidden="1" customHeight="1" thickBot="1" x14ac:dyDescent="0.35">
      <c r="A15" s="326" t="s">
        <v>377</v>
      </c>
      <c r="B15" s="311">
        <v>363</v>
      </c>
      <c r="C15" s="312">
        <f t="shared" si="0"/>
        <v>2081.4220183486241</v>
      </c>
      <c r="D15" s="312">
        <v>1.141</v>
      </c>
      <c r="E15" s="313">
        <f t="shared" ref="E15:E20" si="2">C15/D15</f>
        <v>1824.2086050382331</v>
      </c>
    </row>
    <row r="16" spans="1:6" s="299" customFormat="1" ht="18" hidden="1" customHeight="1" thickBot="1" x14ac:dyDescent="0.35">
      <c r="A16" s="340">
        <v>39264</v>
      </c>
      <c r="B16" s="311">
        <v>365</v>
      </c>
      <c r="C16" s="312">
        <f t="shared" si="0"/>
        <v>2092.8899082568805</v>
      </c>
      <c r="D16" s="312">
        <v>1.157</v>
      </c>
      <c r="E16" s="313">
        <f t="shared" si="2"/>
        <v>1808.893611285117</v>
      </c>
    </row>
    <row r="17" spans="1:6" s="299" customFormat="1" ht="18" hidden="1" customHeight="1" thickBot="1" x14ac:dyDescent="0.35">
      <c r="A17" s="326" t="s">
        <v>378</v>
      </c>
      <c r="B17" s="311">
        <v>376</v>
      </c>
      <c r="C17" s="312">
        <f t="shared" si="0"/>
        <v>2155.9633027522937</v>
      </c>
      <c r="D17" s="312">
        <v>1.157</v>
      </c>
      <c r="E17" s="313">
        <f t="shared" si="2"/>
        <v>1863.4082132690523</v>
      </c>
    </row>
    <row r="18" spans="1:6" s="299" customFormat="1" ht="18" customHeight="1" x14ac:dyDescent="0.3">
      <c r="A18" s="326" t="s">
        <v>408</v>
      </c>
      <c r="B18" s="311">
        <v>402</v>
      </c>
      <c r="C18" s="312">
        <f t="shared" ref="C18:C23" si="3">B18/$B$3</f>
        <v>2305.0458715596328</v>
      </c>
      <c r="D18" s="312">
        <v>2975.6163999999999</v>
      </c>
      <c r="E18" s="313">
        <f t="shared" si="2"/>
        <v>0.77464483377616578</v>
      </c>
    </row>
    <row r="19" spans="1:6" s="299" customFormat="1" ht="18" customHeight="1" x14ac:dyDescent="0.3">
      <c r="A19" s="327" t="s">
        <v>409</v>
      </c>
      <c r="B19" s="328">
        <v>522</v>
      </c>
      <c r="C19" s="312">
        <f t="shared" si="3"/>
        <v>2993.119266055046</v>
      </c>
      <c r="D19" s="329">
        <v>3032.5943000000002</v>
      </c>
      <c r="E19" s="313">
        <f t="shared" si="2"/>
        <v>0.98698308113783828</v>
      </c>
    </row>
    <row r="20" spans="1:6" s="299" customFormat="1" ht="18" customHeight="1" thickBot="1" x14ac:dyDescent="0.35">
      <c r="A20" s="319" t="s">
        <v>379</v>
      </c>
      <c r="B20" s="316">
        <v>562</v>
      </c>
      <c r="C20" s="317">
        <f t="shared" si="3"/>
        <v>3222.4770642201834</v>
      </c>
      <c r="D20" s="317">
        <v>3078.2433999999998</v>
      </c>
      <c r="E20" s="318">
        <f t="shared" si="2"/>
        <v>1.0468558347985684</v>
      </c>
    </row>
    <row r="21" spans="1:6" s="370" customFormat="1" ht="18" customHeight="1" thickBot="1" x14ac:dyDescent="0.35">
      <c r="A21" s="366" t="s">
        <v>380</v>
      </c>
      <c r="B21" s="367">
        <v>682</v>
      </c>
      <c r="C21" s="368">
        <f t="shared" si="3"/>
        <v>3910.5504587155965</v>
      </c>
      <c r="D21" s="368">
        <v>3244.4304000000002</v>
      </c>
      <c r="E21" s="369">
        <f>C21/D21</f>
        <v>1.2053118657486368</v>
      </c>
    </row>
    <row r="22" spans="1:6" s="299" customFormat="1" ht="18" customHeight="1" thickBot="1" x14ac:dyDescent="0.35">
      <c r="A22" s="319" t="s">
        <v>381</v>
      </c>
      <c r="B22" s="316">
        <v>682</v>
      </c>
      <c r="C22" s="317">
        <f t="shared" si="3"/>
        <v>3910.5504587155965</v>
      </c>
      <c r="D22" s="317">
        <v>3284.6523999999999</v>
      </c>
      <c r="E22" s="318">
        <f>C22/D22</f>
        <v>1.190552296710482</v>
      </c>
    </row>
    <row r="23" spans="1:6" s="299" customFormat="1" ht="18" customHeight="1" thickBot="1" x14ac:dyDescent="0.35">
      <c r="A23" s="407">
        <v>40513</v>
      </c>
      <c r="B23" s="316">
        <v>744</v>
      </c>
      <c r="C23" s="317">
        <f t="shared" si="3"/>
        <v>4266.0550458715597</v>
      </c>
      <c r="D23" s="317">
        <v>3668.7770999999998</v>
      </c>
      <c r="E23" s="318">
        <f>C23/D23</f>
        <v>1.1628002818354815</v>
      </c>
    </row>
    <row r="25" spans="1:6" s="322" customFormat="1" ht="15.75" x14ac:dyDescent="0.25">
      <c r="A25" s="320" t="s">
        <v>382</v>
      </c>
      <c r="B25" s="321"/>
    </row>
    <row r="27" spans="1:6" s="322" customFormat="1" ht="15.75" x14ac:dyDescent="0.25">
      <c r="A27" s="320"/>
      <c r="B27" s="321"/>
      <c r="C27" s="321"/>
    </row>
    <row r="29" spans="1:6" x14ac:dyDescent="0.2">
      <c r="D29" s="330"/>
      <c r="E29" s="330"/>
      <c r="F29" s="330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90">
        <v>4634942</v>
      </c>
      <c r="E35" s="290">
        <v>1682549393</v>
      </c>
      <c r="F35" s="323">
        <f>E35/D35</f>
        <v>363.01412034929456</v>
      </c>
      <c r="H35" s="323">
        <f>(D35*F35+D38*F38)/(D35+D38)</f>
        <v>324.39671487326808</v>
      </c>
      <c r="I35" s="290" t="s">
        <v>387</v>
      </c>
    </row>
    <row r="36" spans="4:9" hidden="1" x14ac:dyDescent="0.2">
      <c r="D36" s="290">
        <v>2088167</v>
      </c>
      <c r="E36" s="290">
        <v>1042087291</v>
      </c>
      <c r="F36" s="323">
        <f>E36/D36</f>
        <v>499.04403766556987</v>
      </c>
      <c r="H36" s="323">
        <f>(D36*F36+D39*F39)/(D36+D39)</f>
        <v>459.03944872088726</v>
      </c>
      <c r="I36" s="290" t="s">
        <v>388</v>
      </c>
    </row>
    <row r="37" spans="4:9" hidden="1" x14ac:dyDescent="0.2">
      <c r="F37" s="323"/>
      <c r="H37" s="323"/>
    </row>
    <row r="38" spans="4:9" hidden="1" x14ac:dyDescent="0.2">
      <c r="D38" s="290">
        <v>969408</v>
      </c>
      <c r="E38" s="290">
        <v>135483336</v>
      </c>
      <c r="F38" s="323">
        <f>E38/D38</f>
        <v>139.75883838383839</v>
      </c>
      <c r="H38" s="323"/>
    </row>
    <row r="39" spans="4:9" hidden="1" x14ac:dyDescent="0.2">
      <c r="D39" s="290">
        <v>302709</v>
      </c>
      <c r="E39" s="290">
        <v>55419110</v>
      </c>
      <c r="F39" s="323">
        <f>E39/D39</f>
        <v>183.07717973367161</v>
      </c>
      <c r="H39" s="323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1" t="s">
        <v>389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370</v>
      </c>
      <c r="C2" s="293" t="s">
        <v>383</v>
      </c>
      <c r="D2" s="293" t="s">
        <v>371</v>
      </c>
      <c r="E2" s="294" t="s">
        <v>384</v>
      </c>
    </row>
    <row r="3" spans="1:6" s="299" customFormat="1" ht="18" customHeight="1" x14ac:dyDescent="0.3">
      <c r="A3" s="295" t="s">
        <v>404</v>
      </c>
      <c r="B3" s="296">
        <v>5.1799999999999999E-2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372</v>
      </c>
      <c r="B4" s="301">
        <v>86</v>
      </c>
      <c r="C4" s="302">
        <f t="shared" ref="C4:C23" si="0">B4/$B$3</f>
        <v>1660.2316602316603</v>
      </c>
      <c r="D4" s="302">
        <v>1.0509999999999999</v>
      </c>
      <c r="E4" s="303">
        <f t="shared" ref="E4:E23" si="1">C4/D4</f>
        <v>1579.6685634934922</v>
      </c>
    </row>
    <row r="5" spans="1:6" s="304" customFormat="1" ht="18" hidden="1" customHeight="1" x14ac:dyDescent="0.25">
      <c r="A5" s="300" t="s">
        <v>376</v>
      </c>
      <c r="B5" s="301">
        <v>86</v>
      </c>
      <c r="C5" s="302">
        <f t="shared" si="0"/>
        <v>1660.2316602316603</v>
      </c>
      <c r="D5" s="302">
        <v>1.052</v>
      </c>
      <c r="E5" s="303">
        <f t="shared" si="1"/>
        <v>1578.166977406521</v>
      </c>
    </row>
    <row r="6" spans="1:6" s="304" customFormat="1" ht="18" hidden="1" customHeight="1" x14ac:dyDescent="0.25">
      <c r="A6" s="300" t="s">
        <v>386</v>
      </c>
      <c r="B6" s="301">
        <v>98</v>
      </c>
      <c r="C6" s="302">
        <f t="shared" si="0"/>
        <v>1891.8918918918919</v>
      </c>
      <c r="D6" s="302">
        <v>1.0580000000000001</v>
      </c>
      <c r="E6" s="303">
        <f t="shared" si="1"/>
        <v>1788.177591580238</v>
      </c>
    </row>
    <row r="7" spans="1:6" s="304" customFormat="1" ht="18" hidden="1" customHeight="1" x14ac:dyDescent="0.25">
      <c r="A7" s="300" t="s">
        <v>380</v>
      </c>
      <c r="B7" s="301">
        <v>98</v>
      </c>
      <c r="C7" s="302">
        <f t="shared" si="0"/>
        <v>1891.8918918918919</v>
      </c>
      <c r="D7" s="302">
        <v>1.0649999999999999</v>
      </c>
      <c r="E7" s="303">
        <f t="shared" si="1"/>
        <v>1776.4243116355792</v>
      </c>
    </row>
    <row r="8" spans="1:6" s="304" customFormat="1" ht="18" hidden="1" customHeight="1" x14ac:dyDescent="0.25">
      <c r="A8" s="406">
        <v>40513</v>
      </c>
      <c r="B8" s="301">
        <v>98</v>
      </c>
      <c r="C8" s="302">
        <f t="shared" si="0"/>
        <v>1891.8918918918919</v>
      </c>
      <c r="D8" s="302">
        <v>1.0740000000000001</v>
      </c>
      <c r="E8" s="303">
        <f t="shared" si="1"/>
        <v>1761.5380743872363</v>
      </c>
    </row>
    <row r="9" spans="1:6" s="299" customFormat="1" ht="18" hidden="1" customHeight="1" x14ac:dyDescent="0.3">
      <c r="A9" s="305" t="s">
        <v>372</v>
      </c>
      <c r="B9" s="306">
        <v>103</v>
      </c>
      <c r="C9" s="307">
        <f t="shared" si="0"/>
        <v>1988.4169884169885</v>
      </c>
      <c r="D9" s="307">
        <v>1.0860000000000001</v>
      </c>
      <c r="E9" s="308">
        <f t="shared" si="1"/>
        <v>1830.9548696289028</v>
      </c>
      <c r="F9" s="309"/>
    </row>
    <row r="10" spans="1:6" s="299" customFormat="1" ht="18" hidden="1" customHeight="1" x14ac:dyDescent="0.3">
      <c r="A10" s="305" t="s">
        <v>373</v>
      </c>
      <c r="B10" s="306">
        <v>112</v>
      </c>
      <c r="C10" s="307">
        <f t="shared" si="0"/>
        <v>2162.1621621621621</v>
      </c>
      <c r="D10" s="307">
        <v>1.0963000000000001</v>
      </c>
      <c r="E10" s="308">
        <f t="shared" si="1"/>
        <v>1972.235849824101</v>
      </c>
    </row>
    <row r="11" spans="1:6" s="299" customFormat="1" ht="18" hidden="1" customHeight="1" x14ac:dyDescent="0.3">
      <c r="A11" s="305" t="s">
        <v>374</v>
      </c>
      <c r="B11" s="306">
        <v>112</v>
      </c>
      <c r="C11" s="307">
        <f t="shared" si="0"/>
        <v>2162.1621621621621</v>
      </c>
      <c r="D11" s="307">
        <v>1.1000000000000001</v>
      </c>
      <c r="E11" s="308">
        <f t="shared" si="1"/>
        <v>1965.6019656019653</v>
      </c>
    </row>
    <row r="12" spans="1:6" s="299" customFormat="1" ht="18" hidden="1" customHeight="1" x14ac:dyDescent="0.3">
      <c r="A12" s="305" t="s">
        <v>375</v>
      </c>
      <c r="B12" s="306">
        <v>113</v>
      </c>
      <c r="C12" s="307">
        <f t="shared" si="0"/>
        <v>2181.4671814671815</v>
      </c>
      <c r="D12" s="307">
        <v>1.103</v>
      </c>
      <c r="E12" s="308">
        <f t="shared" si="1"/>
        <v>1977.758097431715</v>
      </c>
    </row>
    <row r="13" spans="1:6" s="299" customFormat="1" ht="18" hidden="1" customHeight="1" x14ac:dyDescent="0.3">
      <c r="A13" s="339">
        <v>38838</v>
      </c>
      <c r="B13" s="306">
        <v>113</v>
      </c>
      <c r="C13" s="307">
        <f t="shared" si="0"/>
        <v>2181.4671814671815</v>
      </c>
      <c r="D13" s="310">
        <v>1.107</v>
      </c>
      <c r="E13" s="308">
        <f t="shared" si="1"/>
        <v>1970.6117267092877</v>
      </c>
    </row>
    <row r="14" spans="1:6" s="299" customFormat="1" ht="18" hidden="1" customHeight="1" x14ac:dyDescent="0.3">
      <c r="A14" s="305" t="s">
        <v>376</v>
      </c>
      <c r="B14" s="311">
        <v>140</v>
      </c>
      <c r="C14" s="312">
        <f t="shared" si="0"/>
        <v>2702.7027027027029</v>
      </c>
      <c r="D14" s="312">
        <v>1.141</v>
      </c>
      <c r="E14" s="313">
        <f t="shared" si="1"/>
        <v>2368.714025155743</v>
      </c>
    </row>
    <row r="15" spans="1:6" s="299" customFormat="1" ht="18" hidden="1" customHeight="1" thickBot="1" x14ac:dyDescent="0.35">
      <c r="A15" s="305" t="s">
        <v>377</v>
      </c>
      <c r="B15" s="311">
        <v>140</v>
      </c>
      <c r="C15" s="312">
        <f t="shared" si="0"/>
        <v>2702.7027027027029</v>
      </c>
      <c r="D15" s="312">
        <v>1.141</v>
      </c>
      <c r="E15" s="313">
        <f t="shared" si="1"/>
        <v>2368.714025155743</v>
      </c>
    </row>
    <row r="16" spans="1:6" s="299" customFormat="1" ht="18" hidden="1" customHeight="1" thickBot="1" x14ac:dyDescent="0.35">
      <c r="A16" s="339">
        <v>39264</v>
      </c>
      <c r="B16" s="311">
        <v>141</v>
      </c>
      <c r="C16" s="312">
        <f t="shared" si="0"/>
        <v>2722.0077220077219</v>
      </c>
      <c r="D16" s="312">
        <v>1.157</v>
      </c>
      <c r="E16" s="313">
        <f t="shared" si="1"/>
        <v>2352.642802081004</v>
      </c>
    </row>
    <row r="17" spans="1:5" s="299" customFormat="1" ht="18" hidden="1" customHeight="1" thickBot="1" x14ac:dyDescent="0.35">
      <c r="A17" s="305" t="s">
        <v>378</v>
      </c>
      <c r="B17" s="311">
        <v>141</v>
      </c>
      <c r="C17" s="312">
        <f t="shared" si="0"/>
        <v>2722.0077220077219</v>
      </c>
      <c r="D17" s="312">
        <v>1.157</v>
      </c>
      <c r="E17" s="313">
        <f t="shared" si="1"/>
        <v>2352.642802081004</v>
      </c>
    </row>
    <row r="18" spans="1:5" s="299" customFormat="1" ht="18" customHeight="1" x14ac:dyDescent="0.3">
      <c r="A18" s="305" t="s">
        <v>408</v>
      </c>
      <c r="B18" s="311">
        <v>171</v>
      </c>
      <c r="C18" s="312">
        <f t="shared" si="0"/>
        <v>3301.1583011583011</v>
      </c>
      <c r="D18" s="312">
        <v>2975.6163999999999</v>
      </c>
      <c r="E18" s="313">
        <f t="shared" si="1"/>
        <v>1.1094031815251124</v>
      </c>
    </row>
    <row r="19" spans="1:5" s="299" customFormat="1" ht="18" customHeight="1" x14ac:dyDescent="0.3">
      <c r="A19" s="327" t="s">
        <v>409</v>
      </c>
      <c r="B19" s="328">
        <v>223</v>
      </c>
      <c r="C19" s="329">
        <f t="shared" si="0"/>
        <v>4305.0193050193047</v>
      </c>
      <c r="D19" s="329">
        <v>3032.5943000000002</v>
      </c>
      <c r="E19" s="313">
        <f t="shared" si="1"/>
        <v>1.4195829969802767</v>
      </c>
    </row>
    <row r="20" spans="1:5" s="299" customFormat="1" ht="18" customHeight="1" thickBot="1" x14ac:dyDescent="0.35">
      <c r="A20" s="315" t="s">
        <v>379</v>
      </c>
      <c r="B20" s="316">
        <v>240</v>
      </c>
      <c r="C20" s="317">
        <f t="shared" si="0"/>
        <v>4633.204633204633</v>
      </c>
      <c r="D20" s="317">
        <v>3078.2433999999998</v>
      </c>
      <c r="E20" s="318">
        <f t="shared" si="1"/>
        <v>1.5051456402715371</v>
      </c>
    </row>
    <row r="21" spans="1:5" s="370" customFormat="1" ht="18" customHeight="1" thickBot="1" x14ac:dyDescent="0.35">
      <c r="A21" s="366" t="s">
        <v>380</v>
      </c>
      <c r="B21" s="367">
        <v>290</v>
      </c>
      <c r="C21" s="368">
        <f t="shared" si="0"/>
        <v>5598.4555984555982</v>
      </c>
      <c r="D21" s="368">
        <v>3244.4304000000002</v>
      </c>
      <c r="E21" s="369">
        <f t="shared" si="1"/>
        <v>1.7255588526280601</v>
      </c>
    </row>
    <row r="22" spans="1:5" s="299" customFormat="1" ht="18" customHeight="1" thickBot="1" x14ac:dyDescent="0.35">
      <c r="A22" s="319" t="s">
        <v>381</v>
      </c>
      <c r="B22" s="316">
        <v>291</v>
      </c>
      <c r="C22" s="317">
        <f t="shared" si="0"/>
        <v>5617.7606177606176</v>
      </c>
      <c r="D22" s="317">
        <v>3284.6523999999999</v>
      </c>
      <c r="E22" s="318">
        <f t="shared" si="1"/>
        <v>1.710305972638267</v>
      </c>
    </row>
    <row r="23" spans="1:5" s="299" customFormat="1" ht="18" customHeight="1" thickBot="1" x14ac:dyDescent="0.35">
      <c r="A23" s="407">
        <v>40513</v>
      </c>
      <c r="B23" s="316">
        <v>310</v>
      </c>
      <c r="C23" s="317">
        <f t="shared" si="0"/>
        <v>5984.5559845559847</v>
      </c>
      <c r="D23" s="317">
        <v>3668.7770999999998</v>
      </c>
      <c r="E23" s="318">
        <f t="shared" si="1"/>
        <v>1.6312127505800189</v>
      </c>
    </row>
    <row r="25" spans="1:5" s="322" customFormat="1" ht="15.75" x14ac:dyDescent="0.25">
      <c r="A25" s="320" t="s">
        <v>382</v>
      </c>
      <c r="B25" s="321"/>
    </row>
    <row r="26" spans="1:5" s="322" customFormat="1" ht="15.75" x14ac:dyDescent="0.25">
      <c r="A26" s="320"/>
      <c r="B26" s="321"/>
    </row>
    <row r="33" spans="5:5" x14ac:dyDescent="0.2">
      <c r="E33" s="34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I18"/>
  <sheetViews>
    <sheetView zoomScaleNormal="100" workbookViewId="0">
      <selection activeCell="B7" sqref="B7:H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116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7" t="s">
        <v>125</v>
      </c>
      <c r="B2" s="417"/>
      <c r="C2" s="417"/>
      <c r="D2" s="417"/>
      <c r="E2" s="417"/>
      <c r="F2" s="417"/>
      <c r="G2" s="417"/>
      <c r="H2" s="417"/>
      <c r="I2" s="417"/>
    </row>
    <row r="3" spans="1:9" ht="15.75" x14ac:dyDescent="0.25">
      <c r="A3" s="101" t="s">
        <v>117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426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83" t="s">
        <v>19</v>
      </c>
      <c r="B5" s="384" t="s">
        <v>20</v>
      </c>
      <c r="C5" s="385" t="s">
        <v>21</v>
      </c>
      <c r="D5" s="385" t="s">
        <v>22</v>
      </c>
      <c r="E5" s="385" t="s">
        <v>23</v>
      </c>
      <c r="F5" s="385" t="s">
        <v>118</v>
      </c>
      <c r="G5" s="384" t="s">
        <v>24</v>
      </c>
      <c r="H5" s="386" t="s">
        <v>25</v>
      </c>
    </row>
    <row r="6" spans="1:9" ht="17.25" thickTop="1" thickBot="1" x14ac:dyDescent="0.25">
      <c r="A6" s="113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4">
        <v>7</v>
      </c>
    </row>
    <row r="7" spans="1:9" ht="13.5" thickTop="1" x14ac:dyDescent="0.2">
      <c r="A7" s="387" t="s">
        <v>119</v>
      </c>
      <c r="B7" s="115">
        <v>708676</v>
      </c>
      <c r="C7" s="116">
        <v>219826482</v>
      </c>
      <c r="D7" s="115">
        <v>310.19320817976057</v>
      </c>
      <c r="E7" s="116">
        <v>310.01534956834593</v>
      </c>
      <c r="F7" s="116">
        <v>307.50711368290968</v>
      </c>
      <c r="G7" s="117">
        <v>100.05737090491237</v>
      </c>
      <c r="H7" s="118">
        <v>100.87350645800693</v>
      </c>
    </row>
    <row r="8" spans="1:9" ht="15.75" x14ac:dyDescent="0.25">
      <c r="A8" s="388" t="s">
        <v>26</v>
      </c>
      <c r="B8" s="119">
        <v>627689</v>
      </c>
      <c r="C8" s="120">
        <v>207055511</v>
      </c>
      <c r="D8" s="119">
        <v>329.86958669022397</v>
      </c>
      <c r="E8" s="120">
        <v>329.72085803661702</v>
      </c>
      <c r="F8" s="120">
        <v>327.70591658327345</v>
      </c>
      <c r="G8" s="121">
        <v>100.04510744467079</v>
      </c>
      <c r="H8" s="122">
        <v>100.66024749553178</v>
      </c>
    </row>
    <row r="9" spans="1:9" ht="15.75" x14ac:dyDescent="0.25">
      <c r="A9" s="388" t="s">
        <v>27</v>
      </c>
      <c r="B9" s="123">
        <v>551505</v>
      </c>
      <c r="C9" s="120">
        <v>181736059</v>
      </c>
      <c r="D9" s="123">
        <v>329.52749113788633</v>
      </c>
      <c r="E9" s="120">
        <v>329.39663781654497</v>
      </c>
      <c r="F9" s="120">
        <v>327.58366769178917</v>
      </c>
      <c r="G9" s="121">
        <v>100.03972515390829</v>
      </c>
      <c r="H9" s="122">
        <v>100.59338228300381</v>
      </c>
      <c r="I9" s="27"/>
    </row>
    <row r="10" spans="1:9" ht="15.75" x14ac:dyDescent="0.25">
      <c r="A10" s="388" t="s">
        <v>28</v>
      </c>
      <c r="B10" s="115">
        <v>13893</v>
      </c>
      <c r="C10" s="120">
        <v>3103710</v>
      </c>
      <c r="D10" s="115">
        <v>223.40099330598142</v>
      </c>
      <c r="E10" s="120">
        <v>223.24698453242516</v>
      </c>
      <c r="F10" s="120">
        <v>223.51993293591653</v>
      </c>
      <c r="G10" s="121">
        <v>100.06898582477109</v>
      </c>
      <c r="H10" s="122">
        <v>99.946787909081365</v>
      </c>
    </row>
    <row r="11" spans="1:9" ht="15.75" x14ac:dyDescent="0.25">
      <c r="A11" s="388" t="s">
        <v>27</v>
      </c>
      <c r="B11" s="124">
        <v>10795</v>
      </c>
      <c r="C11" s="120">
        <v>2534383</v>
      </c>
      <c r="D11" s="124">
        <v>234.77378415933302</v>
      </c>
      <c r="E11" s="120">
        <v>234.52266910420477</v>
      </c>
      <c r="F11" s="120">
        <v>234.55060956047481</v>
      </c>
      <c r="G11" s="121">
        <v>100.10707496042383</v>
      </c>
      <c r="H11" s="122">
        <v>100.09514986947867</v>
      </c>
    </row>
    <row r="12" spans="1:9" ht="15.75" x14ac:dyDescent="0.25">
      <c r="A12" s="389" t="s">
        <v>29</v>
      </c>
      <c r="B12" s="115">
        <v>1319</v>
      </c>
      <c r="C12" s="120">
        <v>241142</v>
      </c>
      <c r="D12" s="115">
        <v>182.8218347232752</v>
      </c>
      <c r="E12" s="120">
        <v>183.17607223476298</v>
      </c>
      <c r="F12" s="120">
        <v>184.60216508795671</v>
      </c>
      <c r="G12" s="121">
        <v>99.806613654738811</v>
      </c>
      <c r="H12" s="122">
        <v>99.035585328138893</v>
      </c>
    </row>
    <row r="13" spans="1:9" ht="15.75" x14ac:dyDescent="0.25">
      <c r="A13" s="388" t="s">
        <v>30</v>
      </c>
      <c r="B13" s="124">
        <v>775</v>
      </c>
      <c r="C13" s="120">
        <v>151254</v>
      </c>
      <c r="D13" s="124">
        <v>195.16645161290322</v>
      </c>
      <c r="E13" s="120">
        <v>195.33121019108279</v>
      </c>
      <c r="F13" s="120">
        <v>197.41931818181817</v>
      </c>
      <c r="G13" s="121">
        <v>99.915651688217977</v>
      </c>
      <c r="H13" s="122">
        <v>98.858841885554412</v>
      </c>
    </row>
    <row r="14" spans="1:9" ht="15.75" x14ac:dyDescent="0.25">
      <c r="A14" s="389" t="s">
        <v>31</v>
      </c>
      <c r="B14" s="115">
        <v>12574</v>
      </c>
      <c r="C14" s="120">
        <v>2862568</v>
      </c>
      <c r="D14" s="115">
        <v>227.65770637824082</v>
      </c>
      <c r="E14" s="120">
        <v>227.41887974931453</v>
      </c>
      <c r="F14" s="120">
        <v>227.45268699576098</v>
      </c>
      <c r="G14" s="121">
        <v>100.10501618387599</v>
      </c>
      <c r="H14" s="122">
        <v>100.09013715563783</v>
      </c>
    </row>
    <row r="15" spans="1:9" ht="15.75" x14ac:dyDescent="0.25">
      <c r="A15" s="388" t="s">
        <v>30</v>
      </c>
      <c r="B15" s="124">
        <v>10020</v>
      </c>
      <c r="C15" s="120">
        <v>2383129</v>
      </c>
      <c r="D15" s="124">
        <v>237.83722554890218</v>
      </c>
      <c r="E15" s="120">
        <v>237.55224027572623</v>
      </c>
      <c r="F15" s="120">
        <v>237.37038315498791</v>
      </c>
      <c r="G15" s="121">
        <v>100.11996741131348</v>
      </c>
      <c r="H15" s="122">
        <v>100.19667255354661</v>
      </c>
    </row>
    <row r="16" spans="1:9" ht="16.5" thickBot="1" x14ac:dyDescent="0.3">
      <c r="A16" s="390" t="s">
        <v>32</v>
      </c>
      <c r="B16" s="125">
        <v>67094</v>
      </c>
      <c r="C16" s="126">
        <v>9667261</v>
      </c>
      <c r="D16" s="125">
        <v>144.08532804721733</v>
      </c>
      <c r="E16" s="126">
        <v>144.05078985089625</v>
      </c>
      <c r="F16" s="126">
        <v>143.03057811753465</v>
      </c>
      <c r="G16" s="127">
        <v>100.02397640190436</v>
      </c>
      <c r="H16" s="128">
        <v>100.73742967662199</v>
      </c>
    </row>
    <row r="17" spans="1:8" ht="16.5" thickTop="1" x14ac:dyDescent="0.25">
      <c r="A17" s="23"/>
      <c r="B17" s="23"/>
      <c r="C17" s="23"/>
      <c r="D17" s="23"/>
      <c r="E17" s="23"/>
      <c r="F17" s="23"/>
      <c r="G17" s="23"/>
      <c r="H17" s="23"/>
    </row>
    <row r="18" spans="1:8" ht="15.75" x14ac:dyDescent="0.25">
      <c r="A18" s="102"/>
      <c r="B18" s="102"/>
      <c r="C18" s="102"/>
      <c r="D18" s="23"/>
      <c r="E18" s="23"/>
      <c r="F18" s="103"/>
      <c r="G18" s="23"/>
      <c r="H18" s="23"/>
    </row>
  </sheetData>
  <mergeCells count="1">
    <mergeCell ref="A2:I2"/>
  </mergeCells>
  <phoneticPr fontId="0" type="noConversion"/>
  <pageMargins left="0.75" right="0.15" top="1" bottom="0.4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0"/>
    <pageSetUpPr fitToPage="1"/>
  </sheetPr>
  <dimension ref="A1:J43"/>
  <sheetViews>
    <sheetView zoomScaleNormal="100" workbookViewId="0">
      <selection activeCell="B8" sqref="B8:F27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4"/>
      <c r="B1" s="105"/>
      <c r="C1" s="5"/>
      <c r="D1" s="6"/>
    </row>
    <row r="2" spans="1:6" ht="13.5" customHeight="1" x14ac:dyDescent="0.25">
      <c r="A2" s="106" t="s">
        <v>120</v>
      </c>
      <c r="B2" s="105"/>
      <c r="C2" s="5"/>
      <c r="D2" s="6"/>
    </row>
    <row r="3" spans="1:6" ht="13.5" customHeight="1" x14ac:dyDescent="0.25">
      <c r="A3" s="25"/>
      <c r="B3" s="105"/>
      <c r="C3" s="5"/>
      <c r="D3" s="6"/>
    </row>
    <row r="4" spans="1:6" ht="16.5" customHeight="1" x14ac:dyDescent="0.25">
      <c r="A4" s="107" t="s">
        <v>427</v>
      </c>
      <c r="B4" s="108"/>
      <c r="C4" s="107"/>
      <c r="D4" s="102"/>
    </row>
    <row r="5" spans="1:6" ht="16.5" customHeight="1" thickBot="1" x14ac:dyDescent="0.3">
      <c r="A5" s="107"/>
      <c r="B5" s="108"/>
      <c r="C5" s="107"/>
      <c r="D5" s="102"/>
    </row>
    <row r="6" spans="1:6" ht="72.75" customHeight="1" thickTop="1" thickBot="1" x14ac:dyDescent="0.25">
      <c r="A6" s="383" t="s">
        <v>1</v>
      </c>
      <c r="B6" s="385" t="s">
        <v>106</v>
      </c>
      <c r="C6" s="385" t="s">
        <v>107</v>
      </c>
      <c r="D6" s="391" t="s">
        <v>4</v>
      </c>
      <c r="E6" s="385" t="s">
        <v>5</v>
      </c>
      <c r="F6" s="392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29">
        <v>3</v>
      </c>
      <c r="E7" s="8">
        <v>4</v>
      </c>
      <c r="F7" s="114">
        <v>5</v>
      </c>
    </row>
    <row r="8" spans="1:6" ht="15.95" customHeight="1" thickTop="1" x14ac:dyDescent="0.25">
      <c r="A8" s="365" t="s">
        <v>415</v>
      </c>
      <c r="B8" s="130">
        <v>5479817</v>
      </c>
      <c r="C8" s="130">
        <v>3767846842</v>
      </c>
      <c r="D8" s="10">
        <v>687.58625370153788</v>
      </c>
      <c r="E8" s="17">
        <v>686.4778978505168</v>
      </c>
      <c r="F8" s="12">
        <v>100.16145543133894</v>
      </c>
    </row>
    <row r="9" spans="1:6" ht="15.95" customHeight="1" x14ac:dyDescent="0.25">
      <c r="A9" s="365" t="s">
        <v>111</v>
      </c>
      <c r="B9" s="131">
        <v>1463978</v>
      </c>
      <c r="C9" s="131">
        <v>380896439</v>
      </c>
      <c r="D9" s="10">
        <v>260.17907304617967</v>
      </c>
      <c r="E9" s="17">
        <v>260.23634681052738</v>
      </c>
      <c r="F9" s="99">
        <v>99.977991635277064</v>
      </c>
    </row>
    <row r="10" spans="1:6" ht="15.95" customHeight="1" x14ac:dyDescent="0.25">
      <c r="A10" s="365" t="s">
        <v>112</v>
      </c>
      <c r="B10" s="131">
        <v>808102</v>
      </c>
      <c r="C10" s="131">
        <v>253847873</v>
      </c>
      <c r="D10" s="10">
        <v>314.12850481746113</v>
      </c>
      <c r="E10" s="17">
        <v>313.971810213124</v>
      </c>
      <c r="F10" s="99">
        <v>100.04990722072493</v>
      </c>
    </row>
    <row r="11" spans="1:6" ht="15.95" customHeight="1" x14ac:dyDescent="0.25">
      <c r="A11" s="376" t="s">
        <v>416</v>
      </c>
      <c r="B11" s="132">
        <v>3854540</v>
      </c>
      <c r="C11" s="133">
        <v>2983788454</v>
      </c>
      <c r="D11" s="10">
        <v>774.09715659974995</v>
      </c>
      <c r="E11" s="14">
        <v>773.06598822072351</v>
      </c>
      <c r="F11" s="16">
        <v>100.13338685115352</v>
      </c>
    </row>
    <row r="12" spans="1:6" ht="15.95" customHeight="1" x14ac:dyDescent="0.25">
      <c r="A12" s="376" t="s">
        <v>8</v>
      </c>
      <c r="B12" s="134">
        <v>2231156</v>
      </c>
      <c r="C12" s="133">
        <v>1472384191</v>
      </c>
      <c r="D12" s="13">
        <v>659.91987606424652</v>
      </c>
      <c r="E12" s="14">
        <v>658.8008708408247</v>
      </c>
      <c r="F12" s="16">
        <v>100.16985484885497</v>
      </c>
    </row>
    <row r="13" spans="1:6" ht="15.95" customHeight="1" x14ac:dyDescent="0.25">
      <c r="A13" s="377" t="s">
        <v>9</v>
      </c>
      <c r="B13" s="136">
        <v>8750</v>
      </c>
      <c r="C13" s="133">
        <v>8488309</v>
      </c>
      <c r="D13" s="10">
        <v>970.09245714285714</v>
      </c>
      <c r="E13" s="14">
        <v>971.94289508632141</v>
      </c>
      <c r="F13" s="16">
        <v>99.809614540852223</v>
      </c>
    </row>
    <row r="14" spans="1:6" ht="15.95" customHeight="1" x14ac:dyDescent="0.25">
      <c r="A14" s="376" t="s">
        <v>10</v>
      </c>
      <c r="B14" s="137">
        <v>5648</v>
      </c>
      <c r="C14" s="133">
        <v>5334547</v>
      </c>
      <c r="D14" s="13">
        <v>944.50194759206795</v>
      </c>
      <c r="E14" s="14">
        <v>944.53103566529489</v>
      </c>
      <c r="F14" s="16">
        <v>99.996920368719657</v>
      </c>
    </row>
    <row r="15" spans="1:6" ht="15.95" customHeight="1" x14ac:dyDescent="0.2">
      <c r="A15" s="378" t="s">
        <v>11</v>
      </c>
      <c r="B15" s="136">
        <v>124474</v>
      </c>
      <c r="C15" s="133">
        <v>86596863</v>
      </c>
      <c r="D15" s="10">
        <v>695.70241978244451</v>
      </c>
      <c r="E15" s="14">
        <v>696.58923704116819</v>
      </c>
      <c r="F15" s="16">
        <v>99.872691507194318</v>
      </c>
    </row>
    <row r="16" spans="1:6" ht="15.95" customHeight="1" x14ac:dyDescent="0.25">
      <c r="A16" s="376" t="s">
        <v>10</v>
      </c>
      <c r="B16" s="137">
        <v>77156</v>
      </c>
      <c r="C16" s="133">
        <v>50531980</v>
      </c>
      <c r="D16" s="13">
        <v>654.93260407486127</v>
      </c>
      <c r="E16" s="14">
        <v>655.68923400162009</v>
      </c>
      <c r="F16" s="16">
        <v>99.884605406414678</v>
      </c>
    </row>
    <row r="17" spans="1:10" ht="15.95" customHeight="1" x14ac:dyDescent="0.25">
      <c r="A17" s="376" t="s">
        <v>12</v>
      </c>
      <c r="B17" s="135">
        <v>860216</v>
      </c>
      <c r="C17" s="138">
        <v>472011107</v>
      </c>
      <c r="D17" s="10">
        <v>548.71230830396087</v>
      </c>
      <c r="E17" s="14">
        <v>549.00549282142276</v>
      </c>
      <c r="F17" s="16">
        <v>99.946597161358952</v>
      </c>
    </row>
    <row r="18" spans="1:10" ht="15.95" customHeight="1" x14ac:dyDescent="0.25">
      <c r="A18" s="376" t="s">
        <v>10</v>
      </c>
      <c r="B18" s="133">
        <v>407085</v>
      </c>
      <c r="C18" s="138">
        <v>205724881</v>
      </c>
      <c r="D18" s="13">
        <v>505.36099586081531</v>
      </c>
      <c r="E18" s="14">
        <v>505.81523836404381</v>
      </c>
      <c r="F18" s="16">
        <v>99.910195963115385</v>
      </c>
    </row>
    <row r="19" spans="1:10" ht="15.95" customHeight="1" x14ac:dyDescent="0.25">
      <c r="A19" s="379" t="s">
        <v>13</v>
      </c>
      <c r="B19" s="135">
        <v>40404</v>
      </c>
      <c r="C19" s="133">
        <v>21885447</v>
      </c>
      <c r="D19" s="10">
        <v>541.6653549153549</v>
      </c>
      <c r="E19" s="14">
        <v>541.7244022900951</v>
      </c>
      <c r="F19" s="16">
        <v>99.989100108008685</v>
      </c>
    </row>
    <row r="20" spans="1:10" ht="15.95" customHeight="1" x14ac:dyDescent="0.25">
      <c r="A20" s="376" t="s">
        <v>14</v>
      </c>
      <c r="B20" s="133">
        <v>13393</v>
      </c>
      <c r="C20" s="133">
        <v>6491322</v>
      </c>
      <c r="D20" s="13">
        <v>484.68020607780181</v>
      </c>
      <c r="E20" s="14">
        <v>484.83243243243243</v>
      </c>
      <c r="F20" s="16">
        <v>99.968602274838162</v>
      </c>
    </row>
    <row r="21" spans="1:10" ht="15.95" customHeight="1" x14ac:dyDescent="0.25">
      <c r="A21" s="379" t="s">
        <v>15</v>
      </c>
      <c r="B21" s="135">
        <v>480655</v>
      </c>
      <c r="C21" s="133">
        <v>265195475</v>
      </c>
      <c r="D21" s="10">
        <v>551.73768087297537</v>
      </c>
      <c r="E21" s="14">
        <v>551.87210549715905</v>
      </c>
      <c r="F21" s="16">
        <v>99.975642069449663</v>
      </c>
    </row>
    <row r="22" spans="1:10" ht="15.95" customHeight="1" x14ac:dyDescent="0.25">
      <c r="A22" s="376" t="s">
        <v>14</v>
      </c>
      <c r="B22" s="133">
        <v>227765</v>
      </c>
      <c r="C22" s="133">
        <v>115115617</v>
      </c>
      <c r="D22" s="13">
        <v>505.41398810177157</v>
      </c>
      <c r="E22" s="14">
        <v>505.7036982947468</v>
      </c>
      <c r="F22" s="16">
        <v>99.942711474337216</v>
      </c>
    </row>
    <row r="23" spans="1:10" ht="15.95" customHeight="1" x14ac:dyDescent="0.25">
      <c r="A23" s="379" t="s">
        <v>16</v>
      </c>
      <c r="B23" s="135">
        <v>339157</v>
      </c>
      <c r="C23" s="133">
        <v>184930185</v>
      </c>
      <c r="D23" s="10">
        <v>545.26424340349752</v>
      </c>
      <c r="E23" s="14">
        <v>545.71233860888208</v>
      </c>
      <c r="F23" s="16">
        <v>99.91788802017436</v>
      </c>
      <c r="H23" s="84"/>
    </row>
    <row r="24" spans="1:10" ht="15.95" customHeight="1" x14ac:dyDescent="0.25">
      <c r="A24" s="376" t="s">
        <v>14</v>
      </c>
      <c r="B24" s="133">
        <v>165927</v>
      </c>
      <c r="C24" s="133">
        <v>84117942</v>
      </c>
      <c r="D24" s="13">
        <v>506.95752951599195</v>
      </c>
      <c r="E24" s="14">
        <v>507.69374035974107</v>
      </c>
      <c r="F24" s="16">
        <v>99.854989182409952</v>
      </c>
    </row>
    <row r="25" spans="1:10" ht="15.95" customHeight="1" x14ac:dyDescent="0.25">
      <c r="A25" s="376" t="s">
        <v>17</v>
      </c>
      <c r="B25" s="139">
        <v>630485</v>
      </c>
      <c r="C25" s="140">
        <v>216701801</v>
      </c>
      <c r="D25" s="141">
        <v>343.70651323980746</v>
      </c>
      <c r="E25" s="142">
        <v>343.21449962486838</v>
      </c>
      <c r="F25" s="16">
        <v>100.14335455392383</v>
      </c>
    </row>
    <row r="26" spans="1:10" ht="17.25" customHeight="1" x14ac:dyDescent="0.25">
      <c r="A26" s="393" t="s">
        <v>121</v>
      </c>
      <c r="B26" s="143">
        <v>1352</v>
      </c>
      <c r="C26" s="144">
        <v>260308</v>
      </c>
      <c r="D26" s="145">
        <v>192.53550295857988</v>
      </c>
      <c r="E26" s="146">
        <v>192.57966834895458</v>
      </c>
      <c r="F26" s="147">
        <v>99.977066431387414</v>
      </c>
    </row>
    <row r="27" spans="1:10" ht="16.5" thickBot="1" x14ac:dyDescent="0.3">
      <c r="A27" s="382" t="s">
        <v>14</v>
      </c>
      <c r="B27" s="148">
        <v>1008</v>
      </c>
      <c r="C27" s="149">
        <v>193308</v>
      </c>
      <c r="D27" s="150">
        <v>191.77380952380952</v>
      </c>
      <c r="E27" s="151">
        <v>191.75748792270531</v>
      </c>
      <c r="F27" s="152">
        <v>100.0085115847527</v>
      </c>
    </row>
    <row r="28" spans="1:10" ht="16.5" thickTop="1" x14ac:dyDescent="0.25">
      <c r="A28" s="23"/>
      <c r="B28" s="2"/>
      <c r="C28" s="23"/>
      <c r="D28" s="23"/>
      <c r="E28" s="109"/>
      <c r="F28" s="110"/>
    </row>
    <row r="29" spans="1:10" ht="15.75" customHeight="1" x14ac:dyDescent="0.25">
      <c r="A29" s="412" t="s">
        <v>417</v>
      </c>
      <c r="B29" s="412"/>
      <c r="C29" s="412"/>
      <c r="D29" s="412"/>
      <c r="E29" s="412"/>
      <c r="F29" s="412"/>
      <c r="G29" s="199"/>
      <c r="H29" s="199"/>
      <c r="J29" s="93"/>
    </row>
    <row r="30" spans="1:10" ht="33.75" customHeight="1" x14ac:dyDescent="0.25">
      <c r="A30" s="412" t="s">
        <v>418</v>
      </c>
      <c r="B30" s="412"/>
      <c r="C30" s="412"/>
      <c r="D30" s="412"/>
      <c r="E30" s="412"/>
      <c r="F30" s="412"/>
      <c r="G30" s="363"/>
      <c r="H30" s="363"/>
      <c r="J30" s="93"/>
    </row>
    <row r="31" spans="1:10" ht="15.75" x14ac:dyDescent="0.25">
      <c r="D31" s="23"/>
    </row>
    <row r="32" spans="1:10" ht="25.5" customHeight="1" x14ac:dyDescent="0.25">
      <c r="D32" s="23"/>
    </row>
    <row r="33" spans="4:4" ht="20.25" customHeight="1" x14ac:dyDescent="0.25">
      <c r="D33" s="23" t="s">
        <v>18</v>
      </c>
    </row>
    <row r="34" spans="4:4" ht="19.5" customHeight="1" x14ac:dyDescent="0.25">
      <c r="D34" s="23" t="s">
        <v>18</v>
      </c>
    </row>
    <row r="35" spans="4:4" ht="21" customHeight="1" x14ac:dyDescent="0.25">
      <c r="D35" s="23" t="s">
        <v>18</v>
      </c>
    </row>
    <row r="36" spans="4:4" ht="20.25" customHeight="1" x14ac:dyDescent="0.25">
      <c r="D36" s="23" t="s">
        <v>18</v>
      </c>
    </row>
    <row r="37" spans="4:4" ht="17.25" customHeight="1" x14ac:dyDescent="0.25">
      <c r="D37" s="23" t="s">
        <v>18</v>
      </c>
    </row>
    <row r="38" spans="4:4" ht="19.5" customHeight="1" x14ac:dyDescent="0.25">
      <c r="D38" s="23" t="s">
        <v>18</v>
      </c>
    </row>
    <row r="39" spans="4:4" ht="18" customHeight="1" x14ac:dyDescent="0.25">
      <c r="D39" s="23" t="s">
        <v>18</v>
      </c>
    </row>
    <row r="40" spans="4:4" ht="17.25" customHeight="1" x14ac:dyDescent="0.25">
      <c r="D40" s="23" t="s">
        <v>18</v>
      </c>
    </row>
    <row r="41" spans="4:4" ht="18" customHeight="1" x14ac:dyDescent="0.25">
      <c r="D41" s="23" t="s">
        <v>18</v>
      </c>
    </row>
    <row r="42" spans="4:4" ht="16.5" customHeight="1" x14ac:dyDescent="0.25">
      <c r="D42" s="23" t="s">
        <v>18</v>
      </c>
    </row>
    <row r="43" spans="4:4" ht="21" customHeight="1" x14ac:dyDescent="0.2"/>
  </sheetData>
  <mergeCells count="2">
    <mergeCell ref="A29:F29"/>
    <mergeCell ref="A30:F30"/>
  </mergeCells>
  <phoneticPr fontId="27" type="noConversion"/>
  <printOptions horizontalCentered="1" verticalCentered="1"/>
  <pageMargins left="1.3" right="0.74803149606299202" top="0.53" bottom="0.23" header="0.17" footer="0.16"/>
  <pageSetup paperSize="9"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fitToPage="1"/>
  </sheetPr>
  <dimension ref="A1:H16"/>
  <sheetViews>
    <sheetView zoomScaleNormal="100" workbookViewId="0">
      <selection activeCell="G7" activeCellId="1" sqref="B7 G7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  <col min="8" max="8" width="9.7109375" customWidth="1"/>
  </cols>
  <sheetData>
    <row r="1" spans="1:8" ht="15.75" x14ac:dyDescent="0.2">
      <c r="A1" s="25" t="s">
        <v>122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428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4" t="s">
        <v>33</v>
      </c>
      <c r="B5" s="395" t="s">
        <v>34</v>
      </c>
      <c r="C5" s="395" t="s">
        <v>35</v>
      </c>
      <c r="D5" s="395" t="s">
        <v>36</v>
      </c>
      <c r="E5" s="395" t="s">
        <v>37</v>
      </c>
      <c r="F5" s="395" t="s">
        <v>38</v>
      </c>
      <c r="G5" s="396" t="s">
        <v>39</v>
      </c>
      <c r="H5" s="29"/>
    </row>
    <row r="6" spans="1:8" ht="16.5" thickBot="1" x14ac:dyDescent="0.25">
      <c r="A6" s="153">
        <v>0</v>
      </c>
      <c r="B6" s="154">
        <v>1</v>
      </c>
      <c r="C6" s="154">
        <v>2</v>
      </c>
      <c r="D6" s="154">
        <v>3</v>
      </c>
      <c r="E6" s="154">
        <v>4</v>
      </c>
      <c r="F6" s="154" t="s">
        <v>40</v>
      </c>
      <c r="G6" s="155" t="s">
        <v>41</v>
      </c>
    </row>
    <row r="7" spans="1:8" ht="27" customHeight="1" thickBot="1" x14ac:dyDescent="0.25">
      <c r="A7" s="397" t="s">
        <v>42</v>
      </c>
      <c r="B7" s="156">
        <v>218647</v>
      </c>
      <c r="C7" s="157">
        <v>16437527</v>
      </c>
      <c r="D7" s="157">
        <v>955026</v>
      </c>
      <c r="E7" s="157">
        <v>14489752</v>
      </c>
      <c r="F7" s="157">
        <v>31882305</v>
      </c>
      <c r="G7" s="158">
        <v>145.8163386646055</v>
      </c>
    </row>
    <row r="8" spans="1:8" ht="15.75" x14ac:dyDescent="0.2">
      <c r="A8" s="398" t="s">
        <v>43</v>
      </c>
      <c r="B8" s="159">
        <v>324</v>
      </c>
      <c r="C8" s="159">
        <v>47843</v>
      </c>
      <c r="D8" s="159">
        <v>6016</v>
      </c>
      <c r="E8" s="159">
        <v>57977</v>
      </c>
      <c r="F8" s="160">
        <v>111836</v>
      </c>
      <c r="G8" s="161">
        <v>345.17283950617286</v>
      </c>
    </row>
    <row r="9" spans="1:8" ht="15.75" x14ac:dyDescent="0.2">
      <c r="A9" s="399" t="s">
        <v>44</v>
      </c>
      <c r="B9" s="162">
        <v>921</v>
      </c>
      <c r="C9" s="162">
        <v>121572</v>
      </c>
      <c r="D9" s="162">
        <v>15820</v>
      </c>
      <c r="E9" s="162">
        <v>179952</v>
      </c>
      <c r="F9" s="163">
        <v>317344</v>
      </c>
      <c r="G9" s="164">
        <v>344.56460369163955</v>
      </c>
    </row>
    <row r="10" spans="1:8" ht="16.5" thickBot="1" x14ac:dyDescent="0.25">
      <c r="A10" s="400" t="s">
        <v>45</v>
      </c>
      <c r="B10" s="165">
        <v>15</v>
      </c>
      <c r="C10" s="165">
        <v>1680</v>
      </c>
      <c r="D10" s="165">
        <v>440</v>
      </c>
      <c r="E10" s="165">
        <v>1702</v>
      </c>
      <c r="F10" s="166">
        <v>3822</v>
      </c>
      <c r="G10" s="167">
        <v>254.8</v>
      </c>
    </row>
    <row r="11" spans="1:8" ht="16.5" thickBot="1" x14ac:dyDescent="0.25">
      <c r="A11" s="401" t="s">
        <v>46</v>
      </c>
      <c r="B11" s="168">
        <v>1260</v>
      </c>
      <c r="C11" s="168">
        <v>171095</v>
      </c>
      <c r="D11" s="168">
        <v>22276</v>
      </c>
      <c r="E11" s="168">
        <v>239631</v>
      </c>
      <c r="F11" s="168">
        <v>433002</v>
      </c>
      <c r="G11" s="169">
        <v>343.65238095238095</v>
      </c>
    </row>
    <row r="12" spans="1:8" ht="15.75" x14ac:dyDescent="0.2">
      <c r="A12" s="402" t="s">
        <v>47</v>
      </c>
      <c r="B12" s="159">
        <v>2297</v>
      </c>
      <c r="C12" s="159">
        <v>211324</v>
      </c>
      <c r="D12" s="159">
        <v>0</v>
      </c>
      <c r="E12" s="159">
        <v>31003</v>
      </c>
      <c r="F12" s="160">
        <v>242327</v>
      </c>
      <c r="G12" s="161">
        <v>105.49717022202873</v>
      </c>
    </row>
    <row r="13" spans="1:8" ht="15.75" x14ac:dyDescent="0.2">
      <c r="A13" s="399" t="s">
        <v>48</v>
      </c>
      <c r="B13" s="162">
        <v>48888</v>
      </c>
      <c r="C13" s="162">
        <v>4497351</v>
      </c>
      <c r="D13" s="162">
        <v>932740</v>
      </c>
      <c r="E13" s="162">
        <v>7141150</v>
      </c>
      <c r="F13" s="163">
        <v>12571241</v>
      </c>
      <c r="G13" s="164">
        <v>257.14369579446901</v>
      </c>
    </row>
    <row r="14" spans="1:8" ht="15.75" x14ac:dyDescent="0.2">
      <c r="A14" s="403" t="s">
        <v>49</v>
      </c>
      <c r="B14" s="162">
        <v>82</v>
      </c>
      <c r="C14" s="162">
        <v>11616</v>
      </c>
      <c r="D14" s="162">
        <v>0</v>
      </c>
      <c r="E14" s="162">
        <v>1628</v>
      </c>
      <c r="F14" s="163">
        <v>13244</v>
      </c>
      <c r="G14" s="164">
        <v>161.51219512195121</v>
      </c>
    </row>
    <row r="15" spans="1:8" ht="16.5" thickBot="1" x14ac:dyDescent="0.25">
      <c r="A15" s="404" t="s">
        <v>50</v>
      </c>
      <c r="B15" s="170">
        <v>166120</v>
      </c>
      <c r="C15" s="170">
        <v>11546141</v>
      </c>
      <c r="D15" s="170">
        <v>10</v>
      </c>
      <c r="E15" s="170">
        <v>7076340</v>
      </c>
      <c r="F15" s="171">
        <v>18622491</v>
      </c>
      <c r="G15" s="172">
        <v>112.10264266795087</v>
      </c>
    </row>
    <row r="16" spans="1:8" ht="13.5" thickTop="1" x14ac:dyDescent="0.2"/>
  </sheetData>
  <phoneticPr fontId="0" type="noConversion"/>
  <pageMargins left="0.41" right="0.48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N235"/>
  <sheetViews>
    <sheetView zoomScaleNormal="100" workbookViewId="0">
      <selection activeCell="J3" sqref="J3"/>
    </sheetView>
  </sheetViews>
  <sheetFormatPr defaultRowHeight="9.75" x14ac:dyDescent="0.15"/>
  <cols>
    <col min="1" max="1" width="9.140625" style="41"/>
    <col min="2" max="3" width="13.140625" style="30" bestFit="1" customWidth="1"/>
    <col min="4" max="5" width="13" style="30" customWidth="1"/>
    <col min="6" max="6" width="10.85546875" style="30" bestFit="1" customWidth="1"/>
    <col min="7" max="8" width="11" style="30" bestFit="1" customWidth="1"/>
    <col min="9" max="9" width="10.85546875" style="30" bestFit="1" customWidth="1"/>
    <col min="10" max="11" width="11" style="30" bestFit="1" customWidth="1"/>
    <col min="12" max="12" width="10.85546875" style="30" bestFit="1" customWidth="1"/>
    <col min="13" max="13" width="9.28515625" style="30" bestFit="1" customWidth="1"/>
    <col min="14" max="16384" width="9.140625" style="30"/>
  </cols>
  <sheetData>
    <row r="1" spans="1:14" customFormat="1" ht="12.75" x14ac:dyDescent="0.2"/>
    <row r="2" spans="1:14" customFormat="1" ht="12.75" x14ac:dyDescent="0.2">
      <c r="F2" s="31"/>
      <c r="G2" s="31"/>
      <c r="H2" s="31"/>
      <c r="I2" s="31"/>
      <c r="J2" s="31"/>
      <c r="K2" s="31"/>
    </row>
    <row r="3" spans="1:14" customFormat="1" ht="12.75" x14ac:dyDescent="0.2">
      <c r="F3" s="31"/>
      <c r="G3" s="31"/>
      <c r="H3" s="31"/>
      <c r="I3" s="31"/>
      <c r="J3" s="31"/>
      <c r="K3" s="31"/>
    </row>
    <row r="4" spans="1:14" customFormat="1" ht="12.75" x14ac:dyDescent="0.2">
      <c r="F4" s="30"/>
      <c r="G4" s="30"/>
      <c r="H4" s="30"/>
      <c r="I4" s="31"/>
      <c r="J4" s="31"/>
      <c r="K4" s="31"/>
    </row>
    <row r="5" spans="1:14" ht="12.75" customHeight="1" x14ac:dyDescent="0.25">
      <c r="A5" s="32"/>
      <c r="B5" s="33"/>
      <c r="C5" s="33"/>
      <c r="D5" s="33"/>
      <c r="E5" s="33"/>
      <c r="J5" s="34"/>
    </row>
    <row r="6" spans="1:14" ht="16.5" x14ac:dyDescent="0.25">
      <c r="A6" s="35" t="s">
        <v>419</v>
      </c>
      <c r="B6" s="36"/>
      <c r="C6" s="36"/>
      <c r="D6" s="36"/>
      <c r="E6" s="36"/>
      <c r="F6" s="38"/>
      <c r="G6" s="39"/>
      <c r="H6" s="39"/>
      <c r="I6" s="37"/>
      <c r="J6" s="34"/>
    </row>
    <row r="7" spans="1:14" ht="16.5" x14ac:dyDescent="0.25">
      <c r="A7" s="35" t="s">
        <v>51</v>
      </c>
      <c r="B7" s="34"/>
      <c r="F7" s="38" t="s">
        <v>52</v>
      </c>
      <c r="G7" s="40"/>
      <c r="H7" s="34"/>
      <c r="I7" s="34"/>
    </row>
    <row r="8" spans="1:14" ht="31.5" customHeight="1" x14ac:dyDescent="0.15">
      <c r="A8" s="436" t="s">
        <v>395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</row>
    <row r="9" spans="1:14" ht="16.5" x14ac:dyDescent="0.25">
      <c r="A9" s="428">
        <v>40513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</row>
    <row r="10" spans="1:14" ht="16.5" x14ac:dyDescent="0.25">
      <c r="C10" s="34"/>
      <c r="D10" s="34"/>
      <c r="E10" s="34"/>
      <c r="F10" s="42"/>
      <c r="G10" s="42"/>
      <c r="H10" s="34"/>
      <c r="I10" s="34"/>
    </row>
    <row r="11" spans="1:14" ht="10.5" thickBot="1" x14ac:dyDescent="0.2"/>
    <row r="12" spans="1:14" s="43" customFormat="1" ht="26.25" customHeight="1" x14ac:dyDescent="0.2">
      <c r="A12" s="434" t="s">
        <v>53</v>
      </c>
      <c r="B12" s="432" t="s">
        <v>54</v>
      </c>
      <c r="C12" s="432" t="s">
        <v>55</v>
      </c>
      <c r="D12" s="432" t="s">
        <v>56</v>
      </c>
      <c r="E12" s="432" t="s">
        <v>57</v>
      </c>
      <c r="F12" s="432" t="s">
        <v>58</v>
      </c>
      <c r="G12" s="420" t="s">
        <v>411</v>
      </c>
      <c r="H12" s="421"/>
      <c r="I12" s="422"/>
      <c r="J12" s="432" t="s">
        <v>59</v>
      </c>
      <c r="K12" s="437" t="s">
        <v>123</v>
      </c>
    </row>
    <row r="13" spans="1:14" s="44" customFormat="1" x14ac:dyDescent="0.15">
      <c r="A13" s="435"/>
      <c r="B13" s="433"/>
      <c r="C13" s="433"/>
      <c r="D13" s="433"/>
      <c r="E13" s="433"/>
      <c r="F13" s="433"/>
      <c r="G13" s="423"/>
      <c r="H13" s="424"/>
      <c r="I13" s="425"/>
      <c r="J13" s="433"/>
      <c r="K13" s="438"/>
    </row>
    <row r="14" spans="1:14" ht="10.5" thickBot="1" x14ac:dyDescent="0.2">
      <c r="A14" s="435"/>
      <c r="B14" s="433"/>
      <c r="C14" s="433"/>
      <c r="D14" s="433"/>
      <c r="E14" s="433"/>
      <c r="F14" s="433"/>
      <c r="G14" s="423"/>
      <c r="H14" s="424"/>
      <c r="I14" s="425"/>
      <c r="J14" s="433"/>
      <c r="K14" s="438"/>
    </row>
    <row r="15" spans="1:14" ht="12.95" customHeight="1" x14ac:dyDescent="0.15">
      <c r="A15" s="45" t="s">
        <v>60</v>
      </c>
      <c r="B15" s="46">
        <v>1181</v>
      </c>
      <c r="C15" s="47">
        <v>677</v>
      </c>
      <c r="D15" s="47">
        <v>1</v>
      </c>
      <c r="E15" s="47">
        <v>20</v>
      </c>
      <c r="F15" s="47">
        <v>55</v>
      </c>
      <c r="G15" s="47">
        <v>3</v>
      </c>
      <c r="H15" s="47">
        <v>23</v>
      </c>
      <c r="I15" s="47">
        <v>29</v>
      </c>
      <c r="J15" s="47">
        <v>417</v>
      </c>
      <c r="K15" s="48">
        <v>11</v>
      </c>
      <c r="N15" s="53"/>
    </row>
    <row r="16" spans="1:14" ht="12.95" customHeight="1" x14ac:dyDescent="0.15">
      <c r="A16" s="49" t="s">
        <v>61</v>
      </c>
      <c r="B16" s="50">
        <v>273</v>
      </c>
      <c r="C16" s="51">
        <v>156</v>
      </c>
      <c r="D16" s="51">
        <v>0</v>
      </c>
      <c r="E16" s="51">
        <v>2</v>
      </c>
      <c r="F16" s="51">
        <v>12</v>
      </c>
      <c r="G16" s="51">
        <v>0</v>
      </c>
      <c r="H16" s="51">
        <v>7</v>
      </c>
      <c r="I16" s="51">
        <v>5</v>
      </c>
      <c r="J16" s="51">
        <v>103</v>
      </c>
      <c r="K16" s="52">
        <v>0</v>
      </c>
      <c r="N16" s="53"/>
    </row>
    <row r="17" spans="1:14" ht="12.95" customHeight="1" x14ac:dyDescent="0.15">
      <c r="A17" s="49" t="s">
        <v>62</v>
      </c>
      <c r="B17" s="50">
        <v>314</v>
      </c>
      <c r="C17" s="51">
        <v>188</v>
      </c>
      <c r="D17" s="51">
        <v>1</v>
      </c>
      <c r="E17" s="51">
        <v>5</v>
      </c>
      <c r="F17" s="51">
        <v>12</v>
      </c>
      <c r="G17" s="51">
        <v>1</v>
      </c>
      <c r="H17" s="51">
        <v>8</v>
      </c>
      <c r="I17" s="51">
        <v>3</v>
      </c>
      <c r="J17" s="51">
        <v>108</v>
      </c>
      <c r="K17" s="52">
        <v>0</v>
      </c>
      <c r="N17" s="53"/>
    </row>
    <row r="18" spans="1:14" ht="12.95" customHeight="1" x14ac:dyDescent="0.15">
      <c r="A18" s="49" t="s">
        <v>63</v>
      </c>
      <c r="B18" s="50">
        <v>373</v>
      </c>
      <c r="C18" s="51">
        <v>239</v>
      </c>
      <c r="D18" s="51">
        <v>0</v>
      </c>
      <c r="E18" s="51">
        <v>4</v>
      </c>
      <c r="F18" s="51">
        <v>17</v>
      </c>
      <c r="G18" s="51">
        <v>0</v>
      </c>
      <c r="H18" s="51">
        <v>6</v>
      </c>
      <c r="I18" s="51">
        <v>11</v>
      </c>
      <c r="J18" s="51">
        <v>113</v>
      </c>
      <c r="K18" s="52">
        <v>0</v>
      </c>
      <c r="N18" s="53"/>
    </row>
    <row r="19" spans="1:14" ht="12.95" customHeight="1" x14ac:dyDescent="0.15">
      <c r="A19" s="49" t="s">
        <v>64</v>
      </c>
      <c r="B19" s="50">
        <v>359</v>
      </c>
      <c r="C19" s="51">
        <v>216</v>
      </c>
      <c r="D19" s="51">
        <v>3</v>
      </c>
      <c r="E19" s="51">
        <v>2</v>
      </c>
      <c r="F19" s="51">
        <v>13</v>
      </c>
      <c r="G19" s="51">
        <v>1</v>
      </c>
      <c r="H19" s="51">
        <v>7</v>
      </c>
      <c r="I19" s="51">
        <v>5</v>
      </c>
      <c r="J19" s="51">
        <v>125</v>
      </c>
      <c r="K19" s="52">
        <v>0</v>
      </c>
      <c r="N19" s="53"/>
    </row>
    <row r="20" spans="1:14" ht="12.95" customHeight="1" x14ac:dyDescent="0.15">
      <c r="A20" s="49" t="s">
        <v>65</v>
      </c>
      <c r="B20" s="50">
        <v>504</v>
      </c>
      <c r="C20" s="51">
        <v>192</v>
      </c>
      <c r="D20" s="51">
        <v>2</v>
      </c>
      <c r="E20" s="51">
        <v>2</v>
      </c>
      <c r="F20" s="51">
        <v>26</v>
      </c>
      <c r="G20" s="51">
        <v>2</v>
      </c>
      <c r="H20" s="51">
        <v>11</v>
      </c>
      <c r="I20" s="51">
        <v>13</v>
      </c>
      <c r="J20" s="51">
        <v>282</v>
      </c>
      <c r="K20" s="52">
        <v>0</v>
      </c>
      <c r="N20" s="53"/>
    </row>
    <row r="21" spans="1:14" ht="12.95" customHeight="1" x14ac:dyDescent="0.15">
      <c r="A21" s="49" t="s">
        <v>66</v>
      </c>
      <c r="B21" s="50">
        <v>532</v>
      </c>
      <c r="C21" s="51">
        <v>226</v>
      </c>
      <c r="D21" s="51">
        <v>0</v>
      </c>
      <c r="E21" s="51">
        <v>3</v>
      </c>
      <c r="F21" s="51">
        <v>19</v>
      </c>
      <c r="G21" s="51">
        <v>0</v>
      </c>
      <c r="H21" s="51">
        <v>9</v>
      </c>
      <c r="I21" s="51">
        <v>10</v>
      </c>
      <c r="J21" s="51">
        <v>282</v>
      </c>
      <c r="K21" s="52">
        <v>2</v>
      </c>
      <c r="N21" s="53"/>
    </row>
    <row r="22" spans="1:14" ht="12.95" customHeight="1" x14ac:dyDescent="0.15">
      <c r="A22" s="49" t="s">
        <v>67</v>
      </c>
      <c r="B22" s="50">
        <v>604</v>
      </c>
      <c r="C22" s="51">
        <v>233</v>
      </c>
      <c r="D22" s="51">
        <v>1</v>
      </c>
      <c r="E22" s="51">
        <v>5</v>
      </c>
      <c r="F22" s="51">
        <v>16</v>
      </c>
      <c r="G22" s="51">
        <v>0</v>
      </c>
      <c r="H22" s="51">
        <v>7</v>
      </c>
      <c r="I22" s="51">
        <v>9</v>
      </c>
      <c r="J22" s="51">
        <v>349</v>
      </c>
      <c r="K22" s="52">
        <v>0</v>
      </c>
      <c r="N22" s="53"/>
    </row>
    <row r="23" spans="1:14" ht="12.95" customHeight="1" x14ac:dyDescent="0.15">
      <c r="A23" s="49" t="s">
        <v>68</v>
      </c>
      <c r="B23" s="50">
        <v>544</v>
      </c>
      <c r="C23" s="51">
        <v>185</v>
      </c>
      <c r="D23" s="51">
        <v>1</v>
      </c>
      <c r="E23" s="51">
        <v>3</v>
      </c>
      <c r="F23" s="51">
        <v>27</v>
      </c>
      <c r="G23" s="51">
        <v>0</v>
      </c>
      <c r="H23" s="51">
        <v>14</v>
      </c>
      <c r="I23" s="51">
        <v>13</v>
      </c>
      <c r="J23" s="51">
        <v>328</v>
      </c>
      <c r="K23" s="52">
        <v>0</v>
      </c>
      <c r="N23" s="53"/>
    </row>
    <row r="24" spans="1:14" ht="12.95" customHeight="1" x14ac:dyDescent="0.15">
      <c r="A24" s="49" t="s">
        <v>69</v>
      </c>
      <c r="B24" s="50">
        <v>814</v>
      </c>
      <c r="C24" s="51">
        <v>250</v>
      </c>
      <c r="D24" s="51">
        <v>2</v>
      </c>
      <c r="E24" s="51">
        <v>3</v>
      </c>
      <c r="F24" s="51">
        <v>23</v>
      </c>
      <c r="G24" s="51">
        <v>1</v>
      </c>
      <c r="H24" s="51">
        <v>10</v>
      </c>
      <c r="I24" s="51">
        <v>12</v>
      </c>
      <c r="J24" s="51">
        <v>536</v>
      </c>
      <c r="K24" s="52">
        <v>0</v>
      </c>
      <c r="N24" s="53"/>
    </row>
    <row r="25" spans="1:14" ht="12.95" customHeight="1" x14ac:dyDescent="0.15">
      <c r="A25" s="49" t="s">
        <v>70</v>
      </c>
      <c r="B25" s="50">
        <v>1359</v>
      </c>
      <c r="C25" s="51">
        <v>328</v>
      </c>
      <c r="D25" s="51">
        <v>0</v>
      </c>
      <c r="E25" s="51">
        <v>2</v>
      </c>
      <c r="F25" s="51">
        <v>42</v>
      </c>
      <c r="G25" s="51">
        <v>1</v>
      </c>
      <c r="H25" s="51">
        <v>17</v>
      </c>
      <c r="I25" s="51">
        <v>24</v>
      </c>
      <c r="J25" s="51">
        <v>987</v>
      </c>
      <c r="K25" s="52">
        <v>0</v>
      </c>
      <c r="N25" s="53"/>
    </row>
    <row r="26" spans="1:14" ht="12.95" customHeight="1" x14ac:dyDescent="0.15">
      <c r="A26" s="49" t="s">
        <v>71</v>
      </c>
      <c r="B26" s="50">
        <v>1266</v>
      </c>
      <c r="C26" s="51">
        <v>289</v>
      </c>
      <c r="D26" s="51">
        <v>0</v>
      </c>
      <c r="E26" s="51">
        <v>6</v>
      </c>
      <c r="F26" s="51">
        <v>29</v>
      </c>
      <c r="G26" s="51">
        <v>0</v>
      </c>
      <c r="H26" s="51">
        <v>13</v>
      </c>
      <c r="I26" s="51">
        <v>16</v>
      </c>
      <c r="J26" s="51">
        <v>942</v>
      </c>
      <c r="K26" s="52">
        <v>0</v>
      </c>
      <c r="L26" s="53"/>
      <c r="N26" s="53"/>
    </row>
    <row r="27" spans="1:14" ht="12.95" customHeight="1" x14ac:dyDescent="0.15">
      <c r="A27" s="49" t="s">
        <v>72</v>
      </c>
      <c r="B27" s="50">
        <v>1714</v>
      </c>
      <c r="C27" s="51">
        <v>347</v>
      </c>
      <c r="D27" s="51">
        <v>1</v>
      </c>
      <c r="E27" s="51">
        <v>3</v>
      </c>
      <c r="F27" s="51">
        <v>37</v>
      </c>
      <c r="G27" s="51">
        <v>1</v>
      </c>
      <c r="H27" s="51">
        <v>19</v>
      </c>
      <c r="I27" s="51">
        <v>17</v>
      </c>
      <c r="J27" s="51">
        <v>1326</v>
      </c>
      <c r="K27" s="52">
        <v>0</v>
      </c>
      <c r="N27" s="53"/>
    </row>
    <row r="28" spans="1:14" ht="12.95" customHeight="1" x14ac:dyDescent="0.15">
      <c r="A28" s="49" t="s">
        <v>73</v>
      </c>
      <c r="B28" s="50">
        <v>4990</v>
      </c>
      <c r="C28" s="51">
        <v>1864</v>
      </c>
      <c r="D28" s="51">
        <v>1</v>
      </c>
      <c r="E28" s="51">
        <v>6</v>
      </c>
      <c r="F28" s="51">
        <v>79</v>
      </c>
      <c r="G28" s="51">
        <v>3</v>
      </c>
      <c r="H28" s="51">
        <v>34</v>
      </c>
      <c r="I28" s="51">
        <v>42</v>
      </c>
      <c r="J28" s="51">
        <v>3040</v>
      </c>
      <c r="K28" s="52">
        <v>0</v>
      </c>
      <c r="N28" s="53"/>
    </row>
    <row r="29" spans="1:14" ht="12.95" customHeight="1" x14ac:dyDescent="0.15">
      <c r="A29" s="49" t="s">
        <v>74</v>
      </c>
      <c r="B29" s="50">
        <v>4589</v>
      </c>
      <c r="C29" s="51">
        <v>1193</v>
      </c>
      <c r="D29" s="51">
        <v>4</v>
      </c>
      <c r="E29" s="51">
        <v>4</v>
      </c>
      <c r="F29" s="51">
        <v>76</v>
      </c>
      <c r="G29" s="51">
        <v>4</v>
      </c>
      <c r="H29" s="51">
        <v>39</v>
      </c>
      <c r="I29" s="51">
        <v>33</v>
      </c>
      <c r="J29" s="51">
        <v>3311</v>
      </c>
      <c r="K29" s="52">
        <v>1</v>
      </c>
      <c r="N29" s="53"/>
    </row>
    <row r="30" spans="1:14" ht="12.95" customHeight="1" x14ac:dyDescent="0.15">
      <c r="A30" s="49" t="s">
        <v>75</v>
      </c>
      <c r="B30" s="50">
        <v>7864</v>
      </c>
      <c r="C30" s="51">
        <v>2115</v>
      </c>
      <c r="D30" s="51">
        <v>1</v>
      </c>
      <c r="E30" s="51">
        <v>9</v>
      </c>
      <c r="F30" s="51">
        <v>104</v>
      </c>
      <c r="G30" s="51">
        <v>4</v>
      </c>
      <c r="H30" s="51">
        <v>56</v>
      </c>
      <c r="I30" s="51">
        <v>44</v>
      </c>
      <c r="J30" s="51">
        <v>5633</v>
      </c>
      <c r="K30" s="52">
        <v>2</v>
      </c>
      <c r="N30" s="53"/>
    </row>
    <row r="31" spans="1:14" ht="12.95" customHeight="1" x14ac:dyDescent="0.15">
      <c r="A31" s="49" t="s">
        <v>76</v>
      </c>
      <c r="B31" s="50">
        <v>6490</v>
      </c>
      <c r="C31" s="51">
        <v>1932</v>
      </c>
      <c r="D31" s="51">
        <v>0</v>
      </c>
      <c r="E31" s="51">
        <v>10</v>
      </c>
      <c r="F31" s="51">
        <v>139</v>
      </c>
      <c r="G31" s="51">
        <v>5</v>
      </c>
      <c r="H31" s="51">
        <v>70</v>
      </c>
      <c r="I31" s="51">
        <v>64</v>
      </c>
      <c r="J31" s="51">
        <v>4402</v>
      </c>
      <c r="K31" s="52">
        <v>7</v>
      </c>
      <c r="N31" s="53"/>
    </row>
    <row r="32" spans="1:14" ht="12.95" customHeight="1" x14ac:dyDescent="0.15">
      <c r="A32" s="49" t="s">
        <v>77</v>
      </c>
      <c r="B32" s="50">
        <v>7278</v>
      </c>
      <c r="C32" s="51">
        <v>2368</v>
      </c>
      <c r="D32" s="51">
        <v>0</v>
      </c>
      <c r="E32" s="51">
        <v>8</v>
      </c>
      <c r="F32" s="51">
        <v>159</v>
      </c>
      <c r="G32" s="51">
        <v>10</v>
      </c>
      <c r="H32" s="51">
        <v>75</v>
      </c>
      <c r="I32" s="51">
        <v>74</v>
      </c>
      <c r="J32" s="51">
        <v>4743</v>
      </c>
      <c r="K32" s="52">
        <v>0</v>
      </c>
      <c r="N32" s="53"/>
    </row>
    <row r="33" spans="1:14" ht="12.95" customHeight="1" x14ac:dyDescent="0.15">
      <c r="A33" s="49" t="s">
        <v>78</v>
      </c>
      <c r="B33" s="50">
        <v>8887</v>
      </c>
      <c r="C33" s="51">
        <v>3173</v>
      </c>
      <c r="D33" s="51">
        <v>1</v>
      </c>
      <c r="E33" s="51">
        <v>17</v>
      </c>
      <c r="F33" s="51">
        <v>195</v>
      </c>
      <c r="G33" s="51">
        <v>7</v>
      </c>
      <c r="H33" s="51">
        <v>87</v>
      </c>
      <c r="I33" s="51">
        <v>101</v>
      </c>
      <c r="J33" s="51">
        <v>5496</v>
      </c>
      <c r="K33" s="52">
        <v>5</v>
      </c>
      <c r="N33" s="53"/>
    </row>
    <row r="34" spans="1:14" ht="12.95" customHeight="1" x14ac:dyDescent="0.15">
      <c r="A34" s="49" t="s">
        <v>79</v>
      </c>
      <c r="B34" s="50">
        <v>11373</v>
      </c>
      <c r="C34" s="51">
        <v>5001</v>
      </c>
      <c r="D34" s="51">
        <v>1</v>
      </c>
      <c r="E34" s="51">
        <v>12</v>
      </c>
      <c r="F34" s="51">
        <v>290</v>
      </c>
      <c r="G34" s="51">
        <v>10</v>
      </c>
      <c r="H34" s="51">
        <v>134</v>
      </c>
      <c r="I34" s="51">
        <v>146</v>
      </c>
      <c r="J34" s="51">
        <v>6066</v>
      </c>
      <c r="K34" s="52">
        <v>3</v>
      </c>
      <c r="N34" s="53"/>
    </row>
    <row r="35" spans="1:14" ht="12.95" customHeight="1" x14ac:dyDescent="0.15">
      <c r="A35" s="49" t="s">
        <v>80</v>
      </c>
      <c r="B35" s="50">
        <v>12764</v>
      </c>
      <c r="C35" s="51">
        <v>5323</v>
      </c>
      <c r="D35" s="51">
        <v>1</v>
      </c>
      <c r="E35" s="51">
        <v>20</v>
      </c>
      <c r="F35" s="51">
        <v>387</v>
      </c>
      <c r="G35" s="51">
        <v>11</v>
      </c>
      <c r="H35" s="51">
        <v>176</v>
      </c>
      <c r="I35" s="51">
        <v>200</v>
      </c>
      <c r="J35" s="51">
        <v>6694</v>
      </c>
      <c r="K35" s="52">
        <v>339</v>
      </c>
      <c r="N35" s="53"/>
    </row>
    <row r="36" spans="1:14" ht="12.95" customHeight="1" x14ac:dyDescent="0.15">
      <c r="A36" s="49" t="s">
        <v>81</v>
      </c>
      <c r="B36" s="50">
        <v>16116</v>
      </c>
      <c r="C36" s="51">
        <v>7767</v>
      </c>
      <c r="D36" s="51">
        <v>2</v>
      </c>
      <c r="E36" s="51">
        <v>20</v>
      </c>
      <c r="F36" s="51">
        <v>430</v>
      </c>
      <c r="G36" s="51">
        <v>19</v>
      </c>
      <c r="H36" s="51">
        <v>208</v>
      </c>
      <c r="I36" s="51">
        <v>203</v>
      </c>
      <c r="J36" s="51">
        <v>7773</v>
      </c>
      <c r="K36" s="52">
        <v>124</v>
      </c>
      <c r="N36" s="53"/>
    </row>
    <row r="37" spans="1:14" ht="12.95" customHeight="1" x14ac:dyDescent="0.15">
      <c r="A37" s="49" t="s">
        <v>82</v>
      </c>
      <c r="B37" s="50">
        <v>18286</v>
      </c>
      <c r="C37" s="51">
        <v>8325</v>
      </c>
      <c r="D37" s="51">
        <v>1</v>
      </c>
      <c r="E37" s="51">
        <v>29</v>
      </c>
      <c r="F37" s="51">
        <v>565</v>
      </c>
      <c r="G37" s="51">
        <v>12</v>
      </c>
      <c r="H37" s="51">
        <v>219</v>
      </c>
      <c r="I37" s="51">
        <v>334</v>
      </c>
      <c r="J37" s="51">
        <v>8809</v>
      </c>
      <c r="K37" s="52">
        <v>557</v>
      </c>
      <c r="N37" s="53"/>
    </row>
    <row r="38" spans="1:14" ht="12.95" customHeight="1" x14ac:dyDescent="0.15">
      <c r="A38" s="49" t="s">
        <v>83</v>
      </c>
      <c r="B38" s="50">
        <v>20404</v>
      </c>
      <c r="C38" s="51">
        <v>9779</v>
      </c>
      <c r="D38" s="51">
        <v>4</v>
      </c>
      <c r="E38" s="51">
        <v>21</v>
      </c>
      <c r="F38" s="51">
        <v>727</v>
      </c>
      <c r="G38" s="51">
        <v>21</v>
      </c>
      <c r="H38" s="51">
        <v>267</v>
      </c>
      <c r="I38" s="51">
        <v>439</v>
      </c>
      <c r="J38" s="51">
        <v>9618</v>
      </c>
      <c r="K38" s="52">
        <v>255</v>
      </c>
      <c r="N38" s="53"/>
    </row>
    <row r="39" spans="1:14" ht="12.95" customHeight="1" x14ac:dyDescent="0.15">
      <c r="A39" s="49" t="s">
        <v>84</v>
      </c>
      <c r="B39" s="50">
        <v>22957</v>
      </c>
      <c r="C39" s="51">
        <v>11319</v>
      </c>
      <c r="D39" s="51">
        <v>0</v>
      </c>
      <c r="E39" s="51">
        <v>26</v>
      </c>
      <c r="F39" s="51">
        <v>957</v>
      </c>
      <c r="G39" s="51">
        <v>25</v>
      </c>
      <c r="H39" s="51">
        <v>352</v>
      </c>
      <c r="I39" s="51">
        <v>580</v>
      </c>
      <c r="J39" s="51">
        <v>10643</v>
      </c>
      <c r="K39" s="52">
        <v>12</v>
      </c>
      <c r="N39" s="53"/>
    </row>
    <row r="40" spans="1:14" ht="12.95" customHeight="1" x14ac:dyDescent="0.15">
      <c r="A40" s="49" t="s">
        <v>85</v>
      </c>
      <c r="B40" s="50">
        <v>24399</v>
      </c>
      <c r="C40" s="51">
        <v>10828</v>
      </c>
      <c r="D40" s="51">
        <v>1</v>
      </c>
      <c r="E40" s="51">
        <v>28</v>
      </c>
      <c r="F40" s="51">
        <v>1330</v>
      </c>
      <c r="G40" s="51">
        <v>25</v>
      </c>
      <c r="H40" s="51">
        <v>421</v>
      </c>
      <c r="I40" s="51">
        <v>884</v>
      </c>
      <c r="J40" s="51">
        <v>12212</v>
      </c>
      <c r="K40" s="52">
        <v>0</v>
      </c>
      <c r="N40" s="53"/>
    </row>
    <row r="41" spans="1:14" ht="12.95" customHeight="1" x14ac:dyDescent="0.15">
      <c r="A41" s="49" t="s">
        <v>86</v>
      </c>
      <c r="B41" s="50">
        <v>27974</v>
      </c>
      <c r="C41" s="51">
        <v>12314</v>
      </c>
      <c r="D41" s="51">
        <v>3</v>
      </c>
      <c r="E41" s="51">
        <v>31</v>
      </c>
      <c r="F41" s="51">
        <v>1871</v>
      </c>
      <c r="G41" s="51">
        <v>32</v>
      </c>
      <c r="H41" s="51">
        <v>605</v>
      </c>
      <c r="I41" s="51">
        <v>1234</v>
      </c>
      <c r="J41" s="51">
        <v>13751</v>
      </c>
      <c r="K41" s="52">
        <v>4</v>
      </c>
      <c r="N41" s="53"/>
    </row>
    <row r="42" spans="1:14" ht="12.95" customHeight="1" x14ac:dyDescent="0.15">
      <c r="A42" s="49" t="s">
        <v>87</v>
      </c>
      <c r="B42" s="50">
        <v>30298</v>
      </c>
      <c r="C42" s="51">
        <v>12317</v>
      </c>
      <c r="D42" s="51">
        <v>2</v>
      </c>
      <c r="E42" s="51">
        <v>44</v>
      </c>
      <c r="F42" s="51">
        <v>2448</v>
      </c>
      <c r="G42" s="51">
        <v>47</v>
      </c>
      <c r="H42" s="51">
        <v>755</v>
      </c>
      <c r="I42" s="51">
        <v>1646</v>
      </c>
      <c r="J42" s="51">
        <v>15485</v>
      </c>
      <c r="K42" s="52">
        <v>2</v>
      </c>
      <c r="N42" s="53"/>
    </row>
    <row r="43" spans="1:14" ht="12.95" customHeight="1" x14ac:dyDescent="0.15">
      <c r="A43" s="49" t="s">
        <v>88</v>
      </c>
      <c r="B43" s="50">
        <v>32444</v>
      </c>
      <c r="C43" s="51">
        <v>12530</v>
      </c>
      <c r="D43" s="51">
        <v>3</v>
      </c>
      <c r="E43" s="51">
        <v>59</v>
      </c>
      <c r="F43" s="51">
        <v>3063</v>
      </c>
      <c r="G43" s="51">
        <v>55</v>
      </c>
      <c r="H43" s="51">
        <v>868</v>
      </c>
      <c r="I43" s="51">
        <v>2140</v>
      </c>
      <c r="J43" s="51">
        <v>16785</v>
      </c>
      <c r="K43" s="52">
        <v>4</v>
      </c>
      <c r="N43" s="53"/>
    </row>
    <row r="44" spans="1:14" ht="12.95" customHeight="1" x14ac:dyDescent="0.15">
      <c r="A44" s="49" t="s">
        <v>89</v>
      </c>
      <c r="B44" s="50">
        <v>35851</v>
      </c>
      <c r="C44" s="51">
        <v>13249</v>
      </c>
      <c r="D44" s="51">
        <v>1</v>
      </c>
      <c r="E44" s="51">
        <v>63</v>
      </c>
      <c r="F44" s="51">
        <v>3862</v>
      </c>
      <c r="G44" s="51">
        <v>54</v>
      </c>
      <c r="H44" s="51">
        <v>1178</v>
      </c>
      <c r="I44" s="51">
        <v>2630</v>
      </c>
      <c r="J44" s="51">
        <v>18671</v>
      </c>
      <c r="K44" s="52">
        <v>5</v>
      </c>
      <c r="N44" s="53"/>
    </row>
    <row r="45" spans="1:14" ht="12.95" customHeight="1" x14ac:dyDescent="0.15">
      <c r="A45" s="49" t="s">
        <v>90</v>
      </c>
      <c r="B45" s="50">
        <v>37179</v>
      </c>
      <c r="C45" s="51">
        <v>12869</v>
      </c>
      <c r="D45" s="51">
        <v>2</v>
      </c>
      <c r="E45" s="51">
        <v>76</v>
      </c>
      <c r="F45" s="51">
        <v>4581</v>
      </c>
      <c r="G45" s="51">
        <v>58</v>
      </c>
      <c r="H45" s="51">
        <v>1422</v>
      </c>
      <c r="I45" s="51">
        <v>3101</v>
      </c>
      <c r="J45" s="51">
        <v>19648</v>
      </c>
      <c r="K45" s="52">
        <v>3</v>
      </c>
      <c r="N45" s="53"/>
    </row>
    <row r="46" spans="1:14" ht="12.95" customHeight="1" x14ac:dyDescent="0.15">
      <c r="A46" s="49" t="s">
        <v>91</v>
      </c>
      <c r="B46" s="50">
        <v>38493</v>
      </c>
      <c r="C46" s="51">
        <v>13747</v>
      </c>
      <c r="D46" s="51">
        <v>5</v>
      </c>
      <c r="E46" s="51">
        <v>140</v>
      </c>
      <c r="F46" s="51">
        <v>5184</v>
      </c>
      <c r="G46" s="51">
        <v>88</v>
      </c>
      <c r="H46" s="51">
        <v>1616</v>
      </c>
      <c r="I46" s="51">
        <v>3480</v>
      </c>
      <c r="J46" s="51">
        <v>19412</v>
      </c>
      <c r="K46" s="52">
        <v>5</v>
      </c>
      <c r="N46" s="53"/>
    </row>
    <row r="47" spans="1:14" ht="12.95" customHeight="1" x14ac:dyDescent="0.15">
      <c r="A47" s="49" t="s">
        <v>92</v>
      </c>
      <c r="B47" s="50">
        <v>38608</v>
      </c>
      <c r="C47" s="51">
        <v>13808</v>
      </c>
      <c r="D47" s="51">
        <v>0</v>
      </c>
      <c r="E47" s="51">
        <v>194</v>
      </c>
      <c r="F47" s="51">
        <v>5693</v>
      </c>
      <c r="G47" s="51">
        <v>100</v>
      </c>
      <c r="H47" s="51">
        <v>1975</v>
      </c>
      <c r="I47" s="51">
        <v>3618</v>
      </c>
      <c r="J47" s="51">
        <v>18911</v>
      </c>
      <c r="K47" s="52">
        <v>2</v>
      </c>
      <c r="N47" s="53"/>
    </row>
    <row r="48" spans="1:14" ht="12.95" customHeight="1" x14ac:dyDescent="0.15">
      <c r="A48" s="49" t="s">
        <v>93</v>
      </c>
      <c r="B48" s="50">
        <v>99153</v>
      </c>
      <c r="C48" s="51">
        <v>37483</v>
      </c>
      <c r="D48" s="51">
        <v>13</v>
      </c>
      <c r="E48" s="51">
        <v>737</v>
      </c>
      <c r="F48" s="51">
        <v>16655</v>
      </c>
      <c r="G48" s="51">
        <v>357</v>
      </c>
      <c r="H48" s="51">
        <v>6266</v>
      </c>
      <c r="I48" s="51">
        <v>10032</v>
      </c>
      <c r="J48" s="51">
        <v>44263</v>
      </c>
      <c r="K48" s="52">
        <v>2</v>
      </c>
      <c r="N48" s="53"/>
    </row>
    <row r="49" spans="1:14" ht="12.95" customHeight="1" x14ac:dyDescent="0.15">
      <c r="A49" s="49" t="s">
        <v>94</v>
      </c>
      <c r="B49" s="50">
        <v>105704</v>
      </c>
      <c r="C49" s="51">
        <v>40982</v>
      </c>
      <c r="D49" s="51">
        <v>10</v>
      </c>
      <c r="E49" s="51">
        <v>1280</v>
      </c>
      <c r="F49" s="51">
        <v>23279</v>
      </c>
      <c r="G49" s="51">
        <v>535</v>
      </c>
      <c r="H49" s="51">
        <v>11231</v>
      </c>
      <c r="I49" s="51">
        <v>11513</v>
      </c>
      <c r="J49" s="51">
        <v>40151</v>
      </c>
      <c r="K49" s="52">
        <v>2</v>
      </c>
      <c r="N49" s="53"/>
    </row>
    <row r="50" spans="1:14" ht="12.95" customHeight="1" x14ac:dyDescent="0.15">
      <c r="A50" s="49" t="s">
        <v>95</v>
      </c>
      <c r="B50" s="50">
        <v>117799</v>
      </c>
      <c r="C50" s="51">
        <v>45068</v>
      </c>
      <c r="D50" s="51">
        <v>10</v>
      </c>
      <c r="E50" s="51">
        <v>2015</v>
      </c>
      <c r="F50" s="51">
        <v>33636</v>
      </c>
      <c r="G50" s="51">
        <v>1191</v>
      </c>
      <c r="H50" s="51">
        <v>19220</v>
      </c>
      <c r="I50" s="51">
        <v>13225</v>
      </c>
      <c r="J50" s="51">
        <v>37068</v>
      </c>
      <c r="K50" s="52">
        <v>2</v>
      </c>
      <c r="N50" s="53"/>
    </row>
    <row r="51" spans="1:14" ht="12.95" customHeight="1" x14ac:dyDescent="0.15">
      <c r="A51" s="49" t="s">
        <v>96</v>
      </c>
      <c r="B51" s="50">
        <v>125906</v>
      </c>
      <c r="C51" s="51">
        <v>48678</v>
      </c>
      <c r="D51" s="51">
        <v>9</v>
      </c>
      <c r="E51" s="51">
        <v>2823</v>
      </c>
      <c r="F51" s="51">
        <v>40677</v>
      </c>
      <c r="G51" s="51">
        <v>1905</v>
      </c>
      <c r="H51" s="51">
        <v>23580</v>
      </c>
      <c r="I51" s="51">
        <v>15192</v>
      </c>
      <c r="J51" s="51">
        <v>33717</v>
      </c>
      <c r="K51" s="52">
        <v>2</v>
      </c>
      <c r="N51" s="53"/>
    </row>
    <row r="52" spans="1:14" ht="12.95" customHeight="1" x14ac:dyDescent="0.15">
      <c r="A52" s="49" t="s">
        <v>97</v>
      </c>
      <c r="B52" s="50">
        <v>282453</v>
      </c>
      <c r="C52" s="51">
        <v>119565</v>
      </c>
      <c r="D52" s="51">
        <v>32</v>
      </c>
      <c r="E52" s="51">
        <v>8431</v>
      </c>
      <c r="F52" s="51">
        <v>97930</v>
      </c>
      <c r="G52" s="51">
        <v>6242</v>
      </c>
      <c r="H52" s="51">
        <v>55609</v>
      </c>
      <c r="I52" s="51">
        <v>36079</v>
      </c>
      <c r="J52" s="51">
        <v>56495</v>
      </c>
      <c r="K52" s="52">
        <v>0</v>
      </c>
      <c r="N52" s="53"/>
    </row>
    <row r="53" spans="1:14" ht="12.95" customHeight="1" x14ac:dyDescent="0.15">
      <c r="A53" s="49" t="s">
        <v>98</v>
      </c>
      <c r="B53" s="50">
        <v>284660</v>
      </c>
      <c r="C53" s="51">
        <v>120442</v>
      </c>
      <c r="D53" s="51">
        <v>33</v>
      </c>
      <c r="E53" s="51">
        <v>10102</v>
      </c>
      <c r="F53" s="51">
        <v>112111</v>
      </c>
      <c r="G53" s="51">
        <v>6825</v>
      </c>
      <c r="H53" s="51">
        <v>62670</v>
      </c>
      <c r="I53" s="51">
        <v>42616</v>
      </c>
      <c r="J53" s="51">
        <v>41972</v>
      </c>
      <c r="K53" s="52">
        <v>0</v>
      </c>
      <c r="N53" s="53"/>
    </row>
    <row r="54" spans="1:14" ht="12.95" customHeight="1" x14ac:dyDescent="0.15">
      <c r="A54" s="49" t="s">
        <v>135</v>
      </c>
      <c r="B54" s="50">
        <v>560143</v>
      </c>
      <c r="C54" s="51">
        <v>271530</v>
      </c>
      <c r="D54" s="51">
        <v>146</v>
      </c>
      <c r="E54" s="51">
        <v>24065</v>
      </c>
      <c r="F54" s="51">
        <v>214184</v>
      </c>
      <c r="G54" s="51">
        <v>10061</v>
      </c>
      <c r="H54" s="51">
        <v>122857</v>
      </c>
      <c r="I54" s="51">
        <v>81266</v>
      </c>
      <c r="J54" s="51">
        <v>50217</v>
      </c>
      <c r="K54" s="52">
        <v>1</v>
      </c>
      <c r="N54" s="53"/>
    </row>
    <row r="55" spans="1:14" ht="12.95" customHeight="1" x14ac:dyDescent="0.15">
      <c r="A55" s="49" t="s">
        <v>423</v>
      </c>
      <c r="B55" s="50">
        <v>716781</v>
      </c>
      <c r="C55" s="51">
        <v>486245</v>
      </c>
      <c r="D55" s="51">
        <v>827</v>
      </c>
      <c r="E55" s="51">
        <v>31910</v>
      </c>
      <c r="F55" s="51">
        <v>172134</v>
      </c>
      <c r="G55" s="51">
        <v>6979</v>
      </c>
      <c r="H55" s="51">
        <v>98284</v>
      </c>
      <c r="I55" s="51">
        <v>66871</v>
      </c>
      <c r="J55" s="51">
        <v>25665</v>
      </c>
      <c r="K55" s="52">
        <v>0</v>
      </c>
      <c r="N55" s="53"/>
    </row>
    <row r="56" spans="1:14" ht="12.95" customHeight="1" x14ac:dyDescent="0.15">
      <c r="A56" s="49" t="s">
        <v>424</v>
      </c>
      <c r="B56" s="50">
        <v>281273</v>
      </c>
      <c r="C56" s="51">
        <v>229726</v>
      </c>
      <c r="D56" s="51">
        <v>865</v>
      </c>
      <c r="E56" s="51">
        <v>10525</v>
      </c>
      <c r="F56" s="51">
        <v>35317</v>
      </c>
      <c r="G56" s="51">
        <v>1376</v>
      </c>
      <c r="H56" s="51">
        <v>20024</v>
      </c>
      <c r="I56" s="51">
        <v>13917</v>
      </c>
      <c r="J56" s="51">
        <v>4840</v>
      </c>
      <c r="K56" s="52">
        <v>0</v>
      </c>
      <c r="N56" s="53"/>
    </row>
    <row r="57" spans="1:14" ht="12.95" customHeight="1" x14ac:dyDescent="0.15">
      <c r="A57" s="49" t="s">
        <v>136</v>
      </c>
      <c r="B57" s="50">
        <v>420773</v>
      </c>
      <c r="C57" s="51">
        <v>368684</v>
      </c>
      <c r="D57" s="51">
        <v>1801</v>
      </c>
      <c r="E57" s="51">
        <v>12265</v>
      </c>
      <c r="F57" s="51">
        <v>33051</v>
      </c>
      <c r="G57" s="51">
        <v>1374</v>
      </c>
      <c r="H57" s="51">
        <v>18469</v>
      </c>
      <c r="I57" s="51">
        <v>13208</v>
      </c>
      <c r="J57" s="51">
        <v>4972</v>
      </c>
      <c r="K57" s="52">
        <v>0</v>
      </c>
      <c r="N57" s="53"/>
    </row>
    <row r="58" spans="1:14" ht="12.75" customHeight="1" x14ac:dyDescent="0.15">
      <c r="A58" s="49" t="s">
        <v>137</v>
      </c>
      <c r="B58" s="50">
        <v>346039</v>
      </c>
      <c r="C58" s="51">
        <v>318144</v>
      </c>
      <c r="D58" s="51">
        <v>1753</v>
      </c>
      <c r="E58" s="51">
        <v>7439</v>
      </c>
      <c r="F58" s="51">
        <v>15958</v>
      </c>
      <c r="G58" s="51">
        <v>709</v>
      </c>
      <c r="H58" s="51">
        <v>8867</v>
      </c>
      <c r="I58" s="51">
        <v>6382</v>
      </c>
      <c r="J58" s="51">
        <v>2745</v>
      </c>
      <c r="K58" s="52">
        <v>0</v>
      </c>
      <c r="N58" s="53"/>
    </row>
    <row r="59" spans="1:14" ht="12.75" customHeight="1" x14ac:dyDescent="0.15">
      <c r="A59" s="54" t="s">
        <v>126</v>
      </c>
      <c r="B59" s="50">
        <v>803554</v>
      </c>
      <c r="C59" s="51">
        <v>769998</v>
      </c>
      <c r="D59" s="51">
        <v>2857</v>
      </c>
      <c r="E59" s="51">
        <v>10013</v>
      </c>
      <c r="F59" s="51">
        <v>16892</v>
      </c>
      <c r="G59" s="51">
        <v>840</v>
      </c>
      <c r="H59" s="51">
        <v>9224</v>
      </c>
      <c r="I59" s="51">
        <v>6828</v>
      </c>
      <c r="J59" s="51">
        <v>3794</v>
      </c>
      <c r="K59" s="52">
        <v>0</v>
      </c>
      <c r="N59" s="53"/>
    </row>
    <row r="60" spans="1:14" ht="12.75" customHeight="1" x14ac:dyDescent="0.15">
      <c r="A60" s="359" t="s">
        <v>405</v>
      </c>
      <c r="B60" s="50">
        <v>88621</v>
      </c>
      <c r="C60" s="51">
        <v>86380</v>
      </c>
      <c r="D60" s="51">
        <v>181</v>
      </c>
      <c r="E60" s="51">
        <v>858</v>
      </c>
      <c r="F60" s="51">
        <v>962</v>
      </c>
      <c r="G60" s="51">
        <v>47</v>
      </c>
      <c r="H60" s="51">
        <v>515</v>
      </c>
      <c r="I60" s="51">
        <v>400</v>
      </c>
      <c r="J60" s="51">
        <v>240</v>
      </c>
      <c r="K60" s="52">
        <v>0</v>
      </c>
      <c r="N60" s="53"/>
    </row>
    <row r="61" spans="1:14" ht="12.95" customHeight="1" x14ac:dyDescent="0.15">
      <c r="A61" s="360" t="s">
        <v>406</v>
      </c>
      <c r="B61" s="50">
        <v>39194</v>
      </c>
      <c r="C61" s="51">
        <v>38285</v>
      </c>
      <c r="D61" s="51">
        <v>77</v>
      </c>
      <c r="E61" s="51">
        <v>378</v>
      </c>
      <c r="F61" s="51">
        <v>371</v>
      </c>
      <c r="G61" s="51">
        <v>19</v>
      </c>
      <c r="H61" s="51">
        <v>189</v>
      </c>
      <c r="I61" s="51">
        <v>163</v>
      </c>
      <c r="J61" s="51">
        <v>83</v>
      </c>
      <c r="K61" s="52">
        <v>0</v>
      </c>
      <c r="N61" s="53"/>
    </row>
    <row r="62" spans="1:14" ht="12.95" customHeight="1" x14ac:dyDescent="0.15">
      <c r="A62" s="360" t="s">
        <v>407</v>
      </c>
      <c r="B62" s="50">
        <v>28442</v>
      </c>
      <c r="C62" s="51">
        <v>27812</v>
      </c>
      <c r="D62" s="51">
        <v>39</v>
      </c>
      <c r="E62" s="51">
        <v>264</v>
      </c>
      <c r="F62" s="51">
        <v>262</v>
      </c>
      <c r="G62" s="51">
        <v>13</v>
      </c>
      <c r="H62" s="51">
        <v>132</v>
      </c>
      <c r="I62" s="51">
        <v>117</v>
      </c>
      <c r="J62" s="51">
        <v>65</v>
      </c>
      <c r="K62" s="52">
        <v>0</v>
      </c>
      <c r="N62" s="53"/>
    </row>
    <row r="63" spans="1:14" ht="12.95" customHeight="1" x14ac:dyDescent="0.15">
      <c r="A63" s="360" t="s">
        <v>127</v>
      </c>
      <c r="B63" s="50">
        <v>37169</v>
      </c>
      <c r="C63" s="51">
        <v>36400</v>
      </c>
      <c r="D63" s="51">
        <v>40</v>
      </c>
      <c r="E63" s="51">
        <v>339</v>
      </c>
      <c r="F63" s="51">
        <v>318</v>
      </c>
      <c r="G63" s="51">
        <v>8</v>
      </c>
      <c r="H63" s="51">
        <v>171</v>
      </c>
      <c r="I63" s="51">
        <v>139</v>
      </c>
      <c r="J63" s="51">
        <v>72</v>
      </c>
      <c r="K63" s="52">
        <v>0</v>
      </c>
      <c r="N63" s="53"/>
    </row>
    <row r="64" spans="1:14" ht="12.95" customHeight="1" x14ac:dyDescent="0.15">
      <c r="A64" s="360" t="s">
        <v>128</v>
      </c>
      <c r="B64" s="50">
        <v>10510</v>
      </c>
      <c r="C64" s="51">
        <v>10344</v>
      </c>
      <c r="D64" s="51">
        <v>6</v>
      </c>
      <c r="E64" s="51">
        <v>82</v>
      </c>
      <c r="F64" s="51">
        <v>63</v>
      </c>
      <c r="G64" s="51">
        <v>3</v>
      </c>
      <c r="H64" s="51">
        <v>33</v>
      </c>
      <c r="I64" s="51">
        <v>27</v>
      </c>
      <c r="J64" s="51">
        <v>15</v>
      </c>
      <c r="K64" s="52">
        <v>0</v>
      </c>
      <c r="N64" s="53"/>
    </row>
    <row r="65" spans="1:14" ht="12.95" customHeight="1" x14ac:dyDescent="0.15">
      <c r="A65" s="360" t="s">
        <v>129</v>
      </c>
      <c r="B65" s="50">
        <v>3453</v>
      </c>
      <c r="C65" s="51">
        <v>3376</v>
      </c>
      <c r="D65" s="51">
        <v>3</v>
      </c>
      <c r="E65" s="51">
        <v>36</v>
      </c>
      <c r="F65" s="51">
        <v>32</v>
      </c>
      <c r="G65" s="51">
        <v>1</v>
      </c>
      <c r="H65" s="51">
        <v>18</v>
      </c>
      <c r="I65" s="51">
        <v>13</v>
      </c>
      <c r="J65" s="51">
        <v>6</v>
      </c>
      <c r="K65" s="52">
        <v>0</v>
      </c>
      <c r="N65" s="53"/>
    </row>
    <row r="66" spans="1:14" ht="12.95" customHeight="1" x14ac:dyDescent="0.15">
      <c r="A66" s="360" t="s">
        <v>130</v>
      </c>
      <c r="B66" s="50">
        <v>1302</v>
      </c>
      <c r="C66" s="51">
        <v>1272</v>
      </c>
      <c r="D66" s="51">
        <v>3</v>
      </c>
      <c r="E66" s="51">
        <v>17</v>
      </c>
      <c r="F66" s="51">
        <v>7</v>
      </c>
      <c r="G66" s="51">
        <v>0</v>
      </c>
      <c r="H66" s="51">
        <v>5</v>
      </c>
      <c r="I66" s="51">
        <v>2</v>
      </c>
      <c r="J66" s="51">
        <v>3</v>
      </c>
      <c r="K66" s="52">
        <v>0</v>
      </c>
      <c r="N66" s="53"/>
    </row>
    <row r="67" spans="1:14" ht="12.95" customHeight="1" x14ac:dyDescent="0.15">
      <c r="A67" s="360" t="s">
        <v>131</v>
      </c>
      <c r="B67" s="50">
        <v>531</v>
      </c>
      <c r="C67" s="51">
        <v>509</v>
      </c>
      <c r="D67" s="51">
        <v>0</v>
      </c>
      <c r="E67" s="51">
        <v>9</v>
      </c>
      <c r="F67" s="51">
        <v>8</v>
      </c>
      <c r="G67" s="51">
        <v>0</v>
      </c>
      <c r="H67" s="51">
        <v>5</v>
      </c>
      <c r="I67" s="51">
        <v>3</v>
      </c>
      <c r="J67" s="51">
        <v>5</v>
      </c>
      <c r="K67" s="52">
        <v>0</v>
      </c>
      <c r="N67" s="53"/>
    </row>
    <row r="68" spans="1:14" ht="12.95" customHeight="1" x14ac:dyDescent="0.15">
      <c r="A68" s="360" t="s">
        <v>132</v>
      </c>
      <c r="B68" s="50">
        <v>238</v>
      </c>
      <c r="C68" s="51">
        <v>227</v>
      </c>
      <c r="D68" s="51">
        <v>0</v>
      </c>
      <c r="E68" s="51">
        <v>5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360" t="s">
        <v>133</v>
      </c>
      <c r="B69" s="50">
        <v>362</v>
      </c>
      <c r="C69" s="51">
        <v>354</v>
      </c>
      <c r="D69" s="51">
        <v>0</v>
      </c>
      <c r="E69" s="51">
        <v>4</v>
      </c>
      <c r="F69" s="51">
        <v>2</v>
      </c>
      <c r="G69" s="51">
        <v>0</v>
      </c>
      <c r="H69" s="51">
        <v>1</v>
      </c>
      <c r="I69" s="51">
        <v>1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99</v>
      </c>
      <c r="B71" s="59">
        <v>4771141</v>
      </c>
      <c r="C71" s="60">
        <v>3226851</v>
      </c>
      <c r="D71" s="60">
        <v>8750</v>
      </c>
      <c r="E71" s="60">
        <v>124474</v>
      </c>
      <c r="F71" s="60">
        <v>846323</v>
      </c>
      <c r="G71" s="60">
        <v>39085</v>
      </c>
      <c r="H71" s="60">
        <v>468081</v>
      </c>
      <c r="I71" s="60">
        <v>339157</v>
      </c>
      <c r="J71" s="60">
        <v>563391</v>
      </c>
      <c r="K71" s="61">
        <v>1352</v>
      </c>
    </row>
    <row r="72" spans="1:14" ht="12.95" customHeight="1" x14ac:dyDescent="0.15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</row>
    <row r="73" spans="1:14" ht="12.95" customHeight="1" x14ac:dyDescent="0.15">
      <c r="A73" s="173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4" ht="12.95" customHeight="1" x14ac:dyDescent="0.15">
      <c r="A74" s="173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4" ht="69.7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4" ht="2.25" customHeight="1" x14ac:dyDescent="0.25">
      <c r="B79" s="34"/>
      <c r="C79" s="34"/>
      <c r="D79" s="34"/>
      <c r="E79" s="34"/>
      <c r="F79" s="40"/>
      <c r="G79" s="40"/>
      <c r="H79" s="34"/>
      <c r="I79" s="34"/>
    </row>
    <row r="80" spans="1:14" ht="52.5" hidden="1" customHeight="1" x14ac:dyDescent="0.25">
      <c r="B80" s="34"/>
      <c r="C80" s="34"/>
      <c r="D80" s="34"/>
      <c r="E80" s="34"/>
      <c r="F80" s="40"/>
      <c r="G80" s="40"/>
      <c r="H80" s="34"/>
      <c r="I80" s="34"/>
    </row>
    <row r="81" spans="1:14" ht="5.25" hidden="1" customHeight="1" x14ac:dyDescent="0.25">
      <c r="B81" s="34"/>
      <c r="C81" s="34"/>
      <c r="D81" s="34"/>
      <c r="E81" s="34"/>
      <c r="F81" s="40"/>
      <c r="G81" s="40"/>
      <c r="H81" s="34"/>
      <c r="I81" s="34"/>
    </row>
    <row r="82" spans="1:14" customFormat="1" ht="12.75" x14ac:dyDescent="0.2"/>
    <row r="83" spans="1:14" customFormat="1" ht="12.75" x14ac:dyDescent="0.2">
      <c r="F83" s="31"/>
      <c r="G83" s="31"/>
      <c r="H83" s="31"/>
      <c r="I83" s="31"/>
      <c r="J83" s="31"/>
      <c r="K83" s="31"/>
    </row>
    <row r="84" spans="1:14" customFormat="1" ht="12.75" x14ac:dyDescent="0.2">
      <c r="F84" s="31"/>
      <c r="G84" s="31"/>
      <c r="H84" s="31"/>
      <c r="I84" s="31"/>
      <c r="J84" s="31"/>
      <c r="K84" s="31"/>
    </row>
    <row r="85" spans="1:14" customFormat="1" ht="12.75" x14ac:dyDescent="0.2">
      <c r="A85" s="35" t="s">
        <v>141</v>
      </c>
      <c r="F85" s="30"/>
      <c r="G85" s="30"/>
      <c r="H85" s="30"/>
      <c r="I85" s="31"/>
      <c r="J85" s="31"/>
      <c r="K85" s="31"/>
    </row>
    <row r="86" spans="1:14" ht="12.75" customHeight="1" x14ac:dyDescent="0.25">
      <c r="A86" s="32"/>
      <c r="B86" s="33"/>
      <c r="C86" s="33"/>
      <c r="D86" s="33"/>
      <c r="E86" s="33"/>
      <c r="J86" s="34"/>
    </row>
    <row r="87" spans="1:14" ht="16.5" x14ac:dyDescent="0.25">
      <c r="A87" s="35"/>
      <c r="B87" s="36"/>
      <c r="C87" s="36"/>
      <c r="D87" s="36"/>
      <c r="E87" s="36"/>
      <c r="F87" s="38"/>
      <c r="G87" s="39"/>
      <c r="H87" s="39"/>
      <c r="I87" s="37"/>
      <c r="J87" s="34"/>
    </row>
    <row r="88" spans="1:14" ht="16.5" x14ac:dyDescent="0.25">
      <c r="A88" s="35" t="s">
        <v>51</v>
      </c>
      <c r="B88" s="34"/>
      <c r="F88" s="38" t="s">
        <v>100</v>
      </c>
      <c r="G88" s="40"/>
      <c r="H88" s="34"/>
      <c r="I88" s="34"/>
    </row>
    <row r="89" spans="1:14" ht="32.25" customHeight="1" x14ac:dyDescent="0.15">
      <c r="A89" s="430" t="s">
        <v>394</v>
      </c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1"/>
    </row>
    <row r="90" spans="1:14" ht="16.5" x14ac:dyDescent="0.25">
      <c r="A90" s="428">
        <v>40513</v>
      </c>
      <c r="B90" s="429"/>
      <c r="C90" s="429"/>
      <c r="D90" s="429"/>
      <c r="E90" s="429"/>
      <c r="F90" s="429"/>
      <c r="G90" s="429"/>
      <c r="H90" s="429"/>
      <c r="I90" s="429"/>
      <c r="J90" s="429"/>
      <c r="K90" s="429"/>
      <c r="L90" s="429"/>
      <c r="M90" s="429"/>
    </row>
    <row r="91" spans="1:14" ht="16.5" thickBot="1" x14ac:dyDescent="0.3">
      <c r="B91" s="34"/>
      <c r="C91" s="34"/>
      <c r="D91" s="34"/>
      <c r="E91" s="34"/>
      <c r="F91" s="34"/>
      <c r="G91" s="34"/>
      <c r="H91" s="34"/>
      <c r="I91" s="34"/>
    </row>
    <row r="92" spans="1:14" s="43" customFormat="1" ht="26.25" customHeight="1" x14ac:dyDescent="0.2">
      <c r="A92" s="426" t="s">
        <v>53</v>
      </c>
      <c r="B92" s="418" t="s">
        <v>54</v>
      </c>
      <c r="C92" s="418" t="s">
        <v>55</v>
      </c>
      <c r="D92" s="418" t="s">
        <v>56</v>
      </c>
      <c r="E92" s="418" t="s">
        <v>57</v>
      </c>
      <c r="F92" s="418" t="s">
        <v>58</v>
      </c>
      <c r="G92" s="420" t="s">
        <v>411</v>
      </c>
      <c r="H92" s="421"/>
      <c r="I92" s="422"/>
      <c r="J92" s="418" t="s">
        <v>59</v>
      </c>
      <c r="K92" s="418" t="s">
        <v>123</v>
      </c>
    </row>
    <row r="93" spans="1:14" s="44" customFormat="1" x14ac:dyDescent="0.15">
      <c r="A93" s="427"/>
      <c r="B93" s="419"/>
      <c r="C93" s="419"/>
      <c r="D93" s="419"/>
      <c r="E93" s="419"/>
      <c r="F93" s="419"/>
      <c r="G93" s="423"/>
      <c r="H93" s="424"/>
      <c r="I93" s="425"/>
      <c r="J93" s="419"/>
      <c r="K93" s="419"/>
    </row>
    <row r="94" spans="1:14" ht="10.5" thickBot="1" x14ac:dyDescent="0.2">
      <c r="A94" s="427"/>
      <c r="B94" s="419"/>
      <c r="C94" s="419"/>
      <c r="D94" s="419"/>
      <c r="E94" s="419"/>
      <c r="F94" s="419"/>
      <c r="G94" s="423"/>
      <c r="H94" s="424"/>
      <c r="I94" s="425"/>
      <c r="J94" s="419"/>
      <c r="K94" s="419"/>
    </row>
    <row r="95" spans="1:14" ht="12.95" customHeight="1" x14ac:dyDescent="0.15">
      <c r="A95" s="45" t="s">
        <v>60</v>
      </c>
      <c r="B95" s="64">
        <v>0.02</v>
      </c>
      <c r="C95" s="65">
        <v>0.02</v>
      </c>
      <c r="D95" s="65">
        <v>0.01</v>
      </c>
      <c r="E95" s="65">
        <v>0.02</v>
      </c>
      <c r="F95" s="65">
        <v>0.01</v>
      </c>
      <c r="G95" s="65">
        <v>0.01</v>
      </c>
      <c r="H95" s="65">
        <v>0</v>
      </c>
      <c r="I95" s="65">
        <v>0.01</v>
      </c>
      <c r="J95" s="65">
        <v>7.0000000000000007E-2</v>
      </c>
      <c r="K95" s="66">
        <v>0.81</v>
      </c>
    </row>
    <row r="96" spans="1:14" ht="12.95" customHeight="1" x14ac:dyDescent="0.15">
      <c r="A96" s="49" t="s">
        <v>61</v>
      </c>
      <c r="B96" s="67">
        <v>0.01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0.02</v>
      </c>
      <c r="K96" s="69">
        <v>0</v>
      </c>
    </row>
    <row r="97" spans="1:11" ht="12.95" customHeight="1" x14ac:dyDescent="0.15">
      <c r="A97" s="49" t="s">
        <v>62</v>
      </c>
      <c r="B97" s="67">
        <v>0.01</v>
      </c>
      <c r="C97" s="68">
        <v>0.01</v>
      </c>
      <c r="D97" s="68">
        <v>0.01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0.02</v>
      </c>
      <c r="K97" s="69">
        <v>0</v>
      </c>
    </row>
    <row r="98" spans="1:11" ht="12.95" customHeight="1" x14ac:dyDescent="0.15">
      <c r="A98" s="49" t="s">
        <v>63</v>
      </c>
      <c r="B98" s="67">
        <v>0.01</v>
      </c>
      <c r="C98" s="68">
        <v>0.01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0.02</v>
      </c>
      <c r="K98" s="69">
        <v>0</v>
      </c>
    </row>
    <row r="99" spans="1:11" ht="12.95" customHeight="1" x14ac:dyDescent="0.15">
      <c r="A99" s="49" t="s">
        <v>64</v>
      </c>
      <c r="B99" s="67">
        <v>0.01</v>
      </c>
      <c r="C99" s="68">
        <v>0.01</v>
      </c>
      <c r="D99" s="68">
        <v>0.03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65</v>
      </c>
      <c r="B100" s="67">
        <v>0.01</v>
      </c>
      <c r="C100" s="68">
        <v>0.01</v>
      </c>
      <c r="D100" s="68">
        <v>0.02</v>
      </c>
      <c r="E100" s="68">
        <v>0</v>
      </c>
      <c r="F100" s="68">
        <v>0</v>
      </c>
      <c r="G100" s="68">
        <v>0.01</v>
      </c>
      <c r="H100" s="68">
        <v>0</v>
      </c>
      <c r="I100" s="68">
        <v>0</v>
      </c>
      <c r="J100" s="68">
        <v>0.05</v>
      </c>
      <c r="K100" s="69">
        <v>0</v>
      </c>
    </row>
    <row r="101" spans="1:11" ht="12.95" customHeight="1" x14ac:dyDescent="0.15">
      <c r="A101" s="49" t="s">
        <v>66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0.05</v>
      </c>
      <c r="K101" s="69">
        <v>0.15</v>
      </c>
    </row>
    <row r="102" spans="1:11" ht="12.95" customHeight="1" x14ac:dyDescent="0.15">
      <c r="A102" s="49" t="s">
        <v>67</v>
      </c>
      <c r="B102" s="67">
        <v>0.01</v>
      </c>
      <c r="C102" s="68">
        <v>0.01</v>
      </c>
      <c r="D102" s="68">
        <v>0.01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0.06</v>
      </c>
      <c r="K102" s="69">
        <v>0</v>
      </c>
    </row>
    <row r="103" spans="1:11" ht="12.95" customHeight="1" x14ac:dyDescent="0.15">
      <c r="A103" s="49" t="s">
        <v>68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0.06</v>
      </c>
      <c r="K103" s="69">
        <v>0</v>
      </c>
    </row>
    <row r="104" spans="1:11" ht="12.95" customHeight="1" x14ac:dyDescent="0.15">
      <c r="A104" s="49" t="s">
        <v>69</v>
      </c>
      <c r="B104" s="67">
        <v>0.02</v>
      </c>
      <c r="C104" s="68">
        <v>0.01</v>
      </c>
      <c r="D104" s="68">
        <v>0.02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0.1</v>
      </c>
      <c r="K104" s="69">
        <v>0</v>
      </c>
    </row>
    <row r="105" spans="1:11" ht="12.95" customHeight="1" x14ac:dyDescent="0.15">
      <c r="A105" s="49" t="s">
        <v>70</v>
      </c>
      <c r="B105" s="67">
        <v>0.03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0.01</v>
      </c>
      <c r="J105" s="68">
        <v>0.18</v>
      </c>
      <c r="K105" s="69">
        <v>0</v>
      </c>
    </row>
    <row r="106" spans="1:11" ht="12.95" customHeight="1" x14ac:dyDescent="0.15">
      <c r="A106" s="49" t="s">
        <v>71</v>
      </c>
      <c r="B106" s="67">
        <v>0.03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0.17</v>
      </c>
      <c r="K106" s="69">
        <v>0</v>
      </c>
    </row>
    <row r="107" spans="1:11" ht="12.95" customHeight="1" x14ac:dyDescent="0.15">
      <c r="A107" s="49" t="s">
        <v>72</v>
      </c>
      <c r="B107" s="67">
        <v>0.04</v>
      </c>
      <c r="C107" s="68">
        <v>0.01</v>
      </c>
      <c r="D107" s="68">
        <v>0.01</v>
      </c>
      <c r="E107" s="68">
        <v>0</v>
      </c>
      <c r="F107" s="68">
        <v>0</v>
      </c>
      <c r="G107" s="68">
        <v>0</v>
      </c>
      <c r="H107" s="68">
        <v>0</v>
      </c>
      <c r="I107" s="68">
        <v>0.01</v>
      </c>
      <c r="J107" s="68">
        <v>0.24</v>
      </c>
      <c r="K107" s="69">
        <v>0</v>
      </c>
    </row>
    <row r="108" spans="1:11" ht="12.95" customHeight="1" x14ac:dyDescent="0.15">
      <c r="A108" s="49" t="s">
        <v>73</v>
      </c>
      <c r="B108" s="67">
        <v>0.1</v>
      </c>
      <c r="C108" s="68">
        <v>0.06</v>
      </c>
      <c r="D108" s="68">
        <v>0.01</v>
      </c>
      <c r="E108" s="68">
        <v>0</v>
      </c>
      <c r="F108" s="68">
        <v>0.01</v>
      </c>
      <c r="G108" s="68">
        <v>0.01</v>
      </c>
      <c r="H108" s="68">
        <v>0.01</v>
      </c>
      <c r="I108" s="68">
        <v>0.01</v>
      </c>
      <c r="J108" s="68">
        <v>0.54</v>
      </c>
      <c r="K108" s="69">
        <v>0</v>
      </c>
    </row>
    <row r="109" spans="1:11" ht="12.95" customHeight="1" x14ac:dyDescent="0.15">
      <c r="A109" s="49" t="s">
        <v>74</v>
      </c>
      <c r="B109" s="67">
        <v>0.1</v>
      </c>
      <c r="C109" s="68">
        <v>0.04</v>
      </c>
      <c r="D109" s="68">
        <v>0.05</v>
      </c>
      <c r="E109" s="68">
        <v>0</v>
      </c>
      <c r="F109" s="68">
        <v>0.01</v>
      </c>
      <c r="G109" s="68">
        <v>0.01</v>
      </c>
      <c r="H109" s="68">
        <v>0.01</v>
      </c>
      <c r="I109" s="68">
        <v>0.01</v>
      </c>
      <c r="J109" s="68">
        <v>0.59</v>
      </c>
      <c r="K109" s="69">
        <v>7.0000000000000007E-2</v>
      </c>
    </row>
    <row r="110" spans="1:11" ht="12.95" customHeight="1" x14ac:dyDescent="0.15">
      <c r="A110" s="49" t="s">
        <v>75</v>
      </c>
      <c r="B110" s="67">
        <v>0.16</v>
      </c>
      <c r="C110" s="68">
        <v>7.0000000000000007E-2</v>
      </c>
      <c r="D110" s="68">
        <v>0.01</v>
      </c>
      <c r="E110" s="68">
        <v>0.01</v>
      </c>
      <c r="F110" s="68">
        <v>0.01</v>
      </c>
      <c r="G110" s="68">
        <v>0.01</v>
      </c>
      <c r="H110" s="68">
        <v>0.01</v>
      </c>
      <c r="I110" s="68">
        <v>0.01</v>
      </c>
      <c r="J110" s="68">
        <v>1</v>
      </c>
      <c r="K110" s="69">
        <v>0.15</v>
      </c>
    </row>
    <row r="111" spans="1:11" ht="12.95" customHeight="1" x14ac:dyDescent="0.15">
      <c r="A111" s="49" t="s">
        <v>76</v>
      </c>
      <c r="B111" s="67">
        <v>0.14000000000000001</v>
      </c>
      <c r="C111" s="68">
        <v>0.06</v>
      </c>
      <c r="D111" s="68">
        <v>0</v>
      </c>
      <c r="E111" s="68">
        <v>0.01</v>
      </c>
      <c r="F111" s="68">
        <v>0.02</v>
      </c>
      <c r="G111" s="68">
        <v>0.01</v>
      </c>
      <c r="H111" s="68">
        <v>0.01</v>
      </c>
      <c r="I111" s="68">
        <v>0.02</v>
      </c>
      <c r="J111" s="68">
        <v>0.78</v>
      </c>
      <c r="K111" s="69">
        <v>0.52</v>
      </c>
    </row>
    <row r="112" spans="1:11" ht="12.95" customHeight="1" x14ac:dyDescent="0.15">
      <c r="A112" s="49" t="s">
        <v>77</v>
      </c>
      <c r="B112" s="67">
        <v>0.15</v>
      </c>
      <c r="C112" s="68">
        <v>7.0000000000000007E-2</v>
      </c>
      <c r="D112" s="68">
        <v>0</v>
      </c>
      <c r="E112" s="68">
        <v>0.01</v>
      </c>
      <c r="F112" s="68">
        <v>0.02</v>
      </c>
      <c r="G112" s="68">
        <v>0.03</v>
      </c>
      <c r="H112" s="68">
        <v>0.02</v>
      </c>
      <c r="I112" s="68">
        <v>0.02</v>
      </c>
      <c r="J112" s="68">
        <v>0.84</v>
      </c>
      <c r="K112" s="69">
        <v>0</v>
      </c>
    </row>
    <row r="113" spans="1:11" ht="12.95" customHeight="1" x14ac:dyDescent="0.15">
      <c r="A113" s="49" t="s">
        <v>78</v>
      </c>
      <c r="B113" s="67">
        <v>0.19</v>
      </c>
      <c r="C113" s="68">
        <v>0.1</v>
      </c>
      <c r="D113" s="68">
        <v>0.01</v>
      </c>
      <c r="E113" s="68">
        <v>0.01</v>
      </c>
      <c r="F113" s="68">
        <v>0.02</v>
      </c>
      <c r="G113" s="68">
        <v>0.02</v>
      </c>
      <c r="H113" s="68">
        <v>0.02</v>
      </c>
      <c r="I113" s="68">
        <v>0.03</v>
      </c>
      <c r="J113" s="68">
        <v>0.98</v>
      </c>
      <c r="K113" s="69">
        <v>0.37</v>
      </c>
    </row>
    <row r="114" spans="1:11" ht="12.95" customHeight="1" x14ac:dyDescent="0.15">
      <c r="A114" s="49" t="s">
        <v>79</v>
      </c>
      <c r="B114" s="67">
        <v>0.24</v>
      </c>
      <c r="C114" s="68">
        <v>0.15</v>
      </c>
      <c r="D114" s="68">
        <v>0.01</v>
      </c>
      <c r="E114" s="68">
        <v>0.01</v>
      </c>
      <c r="F114" s="68">
        <v>0.03</v>
      </c>
      <c r="G114" s="68">
        <v>0.03</v>
      </c>
      <c r="H114" s="68">
        <v>0.03</v>
      </c>
      <c r="I114" s="68">
        <v>0.04</v>
      </c>
      <c r="J114" s="68">
        <v>1.08</v>
      </c>
      <c r="K114" s="69">
        <v>0.22</v>
      </c>
    </row>
    <row r="115" spans="1:11" ht="12.95" customHeight="1" x14ac:dyDescent="0.15">
      <c r="A115" s="49" t="s">
        <v>80</v>
      </c>
      <c r="B115" s="67">
        <v>0.27</v>
      </c>
      <c r="C115" s="68">
        <v>0.16</v>
      </c>
      <c r="D115" s="68">
        <v>0.01</v>
      </c>
      <c r="E115" s="68">
        <v>0.02</v>
      </c>
      <c r="F115" s="68">
        <v>0.05</v>
      </c>
      <c r="G115" s="68">
        <v>0.03</v>
      </c>
      <c r="H115" s="68">
        <v>0.04</v>
      </c>
      <c r="I115" s="68">
        <v>0.06</v>
      </c>
      <c r="J115" s="68">
        <v>1.19</v>
      </c>
      <c r="K115" s="69">
        <v>25.07</v>
      </c>
    </row>
    <row r="116" spans="1:11" ht="12.95" customHeight="1" x14ac:dyDescent="0.15">
      <c r="A116" s="49" t="s">
        <v>81</v>
      </c>
      <c r="B116" s="67">
        <v>0.34</v>
      </c>
      <c r="C116" s="68">
        <v>0.24</v>
      </c>
      <c r="D116" s="68">
        <v>0.02</v>
      </c>
      <c r="E116" s="68">
        <v>0.02</v>
      </c>
      <c r="F116" s="68">
        <v>0.05</v>
      </c>
      <c r="G116" s="68">
        <v>0.05</v>
      </c>
      <c r="H116" s="68">
        <v>0.04</v>
      </c>
      <c r="I116" s="68">
        <v>0.06</v>
      </c>
      <c r="J116" s="68">
        <v>1.38</v>
      </c>
      <c r="K116" s="69">
        <v>9.17</v>
      </c>
    </row>
    <row r="117" spans="1:11" ht="12.95" customHeight="1" x14ac:dyDescent="0.15">
      <c r="A117" s="49" t="s">
        <v>82</v>
      </c>
      <c r="B117" s="67">
        <v>0.38</v>
      </c>
      <c r="C117" s="68">
        <v>0.26</v>
      </c>
      <c r="D117" s="68">
        <v>0.01</v>
      </c>
      <c r="E117" s="68">
        <v>0.02</v>
      </c>
      <c r="F117" s="68">
        <v>7.0000000000000007E-2</v>
      </c>
      <c r="G117" s="68">
        <v>0.03</v>
      </c>
      <c r="H117" s="68">
        <v>0.05</v>
      </c>
      <c r="I117" s="68">
        <v>0.1</v>
      </c>
      <c r="J117" s="68">
        <v>1.56</v>
      </c>
      <c r="K117" s="69">
        <v>41.2</v>
      </c>
    </row>
    <row r="118" spans="1:11" ht="12.95" customHeight="1" x14ac:dyDescent="0.15">
      <c r="A118" s="49" t="s">
        <v>83</v>
      </c>
      <c r="B118" s="67">
        <v>0.43</v>
      </c>
      <c r="C118" s="68">
        <v>0.3</v>
      </c>
      <c r="D118" s="68">
        <v>0.05</v>
      </c>
      <c r="E118" s="68">
        <v>0.02</v>
      </c>
      <c r="F118" s="68">
        <v>0.09</v>
      </c>
      <c r="G118" s="68">
        <v>0.05</v>
      </c>
      <c r="H118" s="68">
        <v>0.06</v>
      </c>
      <c r="I118" s="68">
        <v>0.13</v>
      </c>
      <c r="J118" s="68">
        <v>1.71</v>
      </c>
      <c r="K118" s="69">
        <v>18.86</v>
      </c>
    </row>
    <row r="119" spans="1:11" ht="12.95" customHeight="1" x14ac:dyDescent="0.15">
      <c r="A119" s="49" t="s">
        <v>84</v>
      </c>
      <c r="B119" s="67">
        <v>0.48</v>
      </c>
      <c r="C119" s="68">
        <v>0.35</v>
      </c>
      <c r="D119" s="68">
        <v>0</v>
      </c>
      <c r="E119" s="68">
        <v>0.02</v>
      </c>
      <c r="F119" s="68">
        <v>0.11</v>
      </c>
      <c r="G119" s="68">
        <v>0.06</v>
      </c>
      <c r="H119" s="68">
        <v>0.08</v>
      </c>
      <c r="I119" s="68">
        <v>0.17</v>
      </c>
      <c r="J119" s="68">
        <v>1.89</v>
      </c>
      <c r="K119" s="69">
        <v>0.89</v>
      </c>
    </row>
    <row r="120" spans="1:11" ht="12.95" customHeight="1" x14ac:dyDescent="0.15">
      <c r="A120" s="49" t="s">
        <v>85</v>
      </c>
      <c r="B120" s="67">
        <v>0.51</v>
      </c>
      <c r="C120" s="68">
        <v>0.34</v>
      </c>
      <c r="D120" s="68">
        <v>0.01</v>
      </c>
      <c r="E120" s="68">
        <v>0.02</v>
      </c>
      <c r="F120" s="68">
        <v>0.16</v>
      </c>
      <c r="G120" s="68">
        <v>0.06</v>
      </c>
      <c r="H120" s="68">
        <v>0.09</v>
      </c>
      <c r="I120" s="68">
        <v>0.26</v>
      </c>
      <c r="J120" s="68">
        <v>2.17</v>
      </c>
      <c r="K120" s="69">
        <v>0</v>
      </c>
    </row>
    <row r="121" spans="1:11" ht="12.95" customHeight="1" x14ac:dyDescent="0.15">
      <c r="A121" s="49" t="s">
        <v>86</v>
      </c>
      <c r="B121" s="67">
        <v>0.59</v>
      </c>
      <c r="C121" s="68">
        <v>0.38</v>
      </c>
      <c r="D121" s="68">
        <v>0.03</v>
      </c>
      <c r="E121" s="68">
        <v>0.02</v>
      </c>
      <c r="F121" s="68">
        <v>0.22</v>
      </c>
      <c r="G121" s="68">
        <v>0.08</v>
      </c>
      <c r="H121" s="68">
        <v>0.13</v>
      </c>
      <c r="I121" s="68">
        <v>0.36</v>
      </c>
      <c r="J121" s="68">
        <v>2.44</v>
      </c>
      <c r="K121" s="69">
        <v>0.3</v>
      </c>
    </row>
    <row r="122" spans="1:11" ht="12.95" customHeight="1" x14ac:dyDescent="0.15">
      <c r="A122" s="49" t="s">
        <v>87</v>
      </c>
      <c r="B122" s="67">
        <v>0.64</v>
      </c>
      <c r="C122" s="68">
        <v>0.38</v>
      </c>
      <c r="D122" s="68">
        <v>0.02</v>
      </c>
      <c r="E122" s="68">
        <v>0.04</v>
      </c>
      <c r="F122" s="68">
        <v>0.28999999999999998</v>
      </c>
      <c r="G122" s="68">
        <v>0.12</v>
      </c>
      <c r="H122" s="68">
        <v>0.16</v>
      </c>
      <c r="I122" s="68">
        <v>0.49</v>
      </c>
      <c r="J122" s="68">
        <v>2.75</v>
      </c>
      <c r="K122" s="69">
        <v>0.15</v>
      </c>
    </row>
    <row r="123" spans="1:11" ht="12.95" customHeight="1" x14ac:dyDescent="0.15">
      <c r="A123" s="49" t="s">
        <v>88</v>
      </c>
      <c r="B123" s="67">
        <v>0.68</v>
      </c>
      <c r="C123" s="68">
        <v>0.39</v>
      </c>
      <c r="D123" s="68">
        <v>0.03</v>
      </c>
      <c r="E123" s="68">
        <v>0.05</v>
      </c>
      <c r="F123" s="68">
        <v>0.36</v>
      </c>
      <c r="G123" s="68">
        <v>0.14000000000000001</v>
      </c>
      <c r="H123" s="68">
        <v>0.19</v>
      </c>
      <c r="I123" s="68">
        <v>0.63</v>
      </c>
      <c r="J123" s="68">
        <v>2.98</v>
      </c>
      <c r="K123" s="69">
        <v>0.3</v>
      </c>
    </row>
    <row r="124" spans="1:11" ht="12.95" customHeight="1" x14ac:dyDescent="0.15">
      <c r="A124" s="49" t="s">
        <v>89</v>
      </c>
      <c r="B124" s="67">
        <v>0.75</v>
      </c>
      <c r="C124" s="68">
        <v>0.41</v>
      </c>
      <c r="D124" s="68">
        <v>0.01</v>
      </c>
      <c r="E124" s="68">
        <v>0.05</v>
      </c>
      <c r="F124" s="68">
        <v>0.46</v>
      </c>
      <c r="G124" s="68">
        <v>0.14000000000000001</v>
      </c>
      <c r="H124" s="68">
        <v>0.25</v>
      </c>
      <c r="I124" s="68">
        <v>0.78</v>
      </c>
      <c r="J124" s="68">
        <v>3.31</v>
      </c>
      <c r="K124" s="69">
        <v>0.37</v>
      </c>
    </row>
    <row r="125" spans="1:11" ht="12.95" customHeight="1" x14ac:dyDescent="0.15">
      <c r="A125" s="49" t="s">
        <v>90</v>
      </c>
      <c r="B125" s="67">
        <v>0.78</v>
      </c>
      <c r="C125" s="68">
        <v>0.4</v>
      </c>
      <c r="D125" s="68">
        <v>0.02</v>
      </c>
      <c r="E125" s="68">
        <v>0.06</v>
      </c>
      <c r="F125" s="68">
        <v>0.54</v>
      </c>
      <c r="G125" s="68">
        <v>0.15</v>
      </c>
      <c r="H125" s="68">
        <v>0.3</v>
      </c>
      <c r="I125" s="68">
        <v>0.91</v>
      </c>
      <c r="J125" s="68">
        <v>3.49</v>
      </c>
      <c r="K125" s="69">
        <v>0.22</v>
      </c>
    </row>
    <row r="126" spans="1:11" ht="12.95" customHeight="1" x14ac:dyDescent="0.15">
      <c r="A126" s="49" t="s">
        <v>91</v>
      </c>
      <c r="B126" s="67">
        <v>0.81</v>
      </c>
      <c r="C126" s="68">
        <v>0.43</v>
      </c>
      <c r="D126" s="68">
        <v>0.06</v>
      </c>
      <c r="E126" s="68">
        <v>0.11</v>
      </c>
      <c r="F126" s="68">
        <v>0.61</v>
      </c>
      <c r="G126" s="68">
        <v>0.23</v>
      </c>
      <c r="H126" s="68">
        <v>0.35</v>
      </c>
      <c r="I126" s="68">
        <v>1.03</v>
      </c>
      <c r="J126" s="68">
        <v>3.45</v>
      </c>
      <c r="K126" s="69">
        <v>0.37</v>
      </c>
    </row>
    <row r="127" spans="1:11" ht="12.95" customHeight="1" x14ac:dyDescent="0.15">
      <c r="A127" s="49" t="s">
        <v>92</v>
      </c>
      <c r="B127" s="67">
        <v>0.81</v>
      </c>
      <c r="C127" s="68">
        <v>0.43</v>
      </c>
      <c r="D127" s="68">
        <v>0</v>
      </c>
      <c r="E127" s="68">
        <v>0.16</v>
      </c>
      <c r="F127" s="68">
        <v>0.67</v>
      </c>
      <c r="G127" s="68">
        <v>0.26</v>
      </c>
      <c r="H127" s="68">
        <v>0.42</v>
      </c>
      <c r="I127" s="68">
        <v>1.07</v>
      </c>
      <c r="J127" s="68">
        <v>3.36</v>
      </c>
      <c r="K127" s="69">
        <v>0.15</v>
      </c>
    </row>
    <row r="128" spans="1:11" ht="12.95" customHeight="1" x14ac:dyDescent="0.15">
      <c r="A128" s="49" t="s">
        <v>93</v>
      </c>
      <c r="B128" s="67">
        <v>2.08</v>
      </c>
      <c r="C128" s="68">
        <v>1.1599999999999999</v>
      </c>
      <c r="D128" s="68">
        <v>0.15</v>
      </c>
      <c r="E128" s="68">
        <v>0.59</v>
      </c>
      <c r="F128" s="68">
        <v>1.97</v>
      </c>
      <c r="G128" s="68">
        <v>0.91</v>
      </c>
      <c r="H128" s="68">
        <v>1.34</v>
      </c>
      <c r="I128" s="68">
        <v>2.96</v>
      </c>
      <c r="J128" s="68">
        <v>7.86</v>
      </c>
      <c r="K128" s="69">
        <v>0.15</v>
      </c>
    </row>
    <row r="129" spans="1:11" ht="12.95" customHeight="1" x14ac:dyDescent="0.15">
      <c r="A129" s="49" t="s">
        <v>94</v>
      </c>
      <c r="B129" s="67">
        <v>2.2200000000000002</v>
      </c>
      <c r="C129" s="68">
        <v>1.27</v>
      </c>
      <c r="D129" s="68">
        <v>0.11</v>
      </c>
      <c r="E129" s="68">
        <v>1.03</v>
      </c>
      <c r="F129" s="68">
        <v>2.75</v>
      </c>
      <c r="G129" s="68">
        <v>1.37</v>
      </c>
      <c r="H129" s="68">
        <v>2.4</v>
      </c>
      <c r="I129" s="68">
        <v>3.39</v>
      </c>
      <c r="J129" s="68">
        <v>7.13</v>
      </c>
      <c r="K129" s="69">
        <v>0.15</v>
      </c>
    </row>
    <row r="130" spans="1:11" ht="12.95" customHeight="1" x14ac:dyDescent="0.15">
      <c r="A130" s="49" t="s">
        <v>95</v>
      </c>
      <c r="B130" s="67">
        <v>2.4700000000000002</v>
      </c>
      <c r="C130" s="68">
        <v>1.4</v>
      </c>
      <c r="D130" s="68">
        <v>0.11</v>
      </c>
      <c r="E130" s="68">
        <v>1.62</v>
      </c>
      <c r="F130" s="68">
        <v>3.97</v>
      </c>
      <c r="G130" s="68">
        <v>3.05</v>
      </c>
      <c r="H130" s="68">
        <v>4.1100000000000003</v>
      </c>
      <c r="I130" s="68">
        <v>3.9</v>
      </c>
      <c r="J130" s="68">
        <v>6.58</v>
      </c>
      <c r="K130" s="69">
        <v>0.15</v>
      </c>
    </row>
    <row r="131" spans="1:11" ht="12.95" customHeight="1" x14ac:dyDescent="0.15">
      <c r="A131" s="49" t="s">
        <v>96</v>
      </c>
      <c r="B131" s="67">
        <v>2.64</v>
      </c>
      <c r="C131" s="68">
        <v>1.51</v>
      </c>
      <c r="D131" s="68">
        <v>0.1</v>
      </c>
      <c r="E131" s="68">
        <v>2.27</v>
      </c>
      <c r="F131" s="68">
        <v>4.8099999999999996</v>
      </c>
      <c r="G131" s="68">
        <v>4.87</v>
      </c>
      <c r="H131" s="68">
        <v>5.04</v>
      </c>
      <c r="I131" s="68">
        <v>4.4800000000000004</v>
      </c>
      <c r="J131" s="68">
        <v>5.98</v>
      </c>
      <c r="K131" s="69">
        <v>0.15</v>
      </c>
    </row>
    <row r="132" spans="1:11" ht="12.95" customHeight="1" x14ac:dyDescent="0.15">
      <c r="A132" s="49" t="s">
        <v>97</v>
      </c>
      <c r="B132" s="67">
        <v>5.92</v>
      </c>
      <c r="C132" s="68">
        <v>3.71</v>
      </c>
      <c r="D132" s="68">
        <v>0.37</v>
      </c>
      <c r="E132" s="68">
        <v>6.77</v>
      </c>
      <c r="F132" s="68">
        <v>11.57</v>
      </c>
      <c r="G132" s="68">
        <v>15.97</v>
      </c>
      <c r="H132" s="68">
        <v>11.88</v>
      </c>
      <c r="I132" s="68">
        <v>10.64</v>
      </c>
      <c r="J132" s="68">
        <v>10.029999999999999</v>
      </c>
      <c r="K132" s="69">
        <v>0</v>
      </c>
    </row>
    <row r="133" spans="1:11" ht="12.95" customHeight="1" x14ac:dyDescent="0.15">
      <c r="A133" s="49" t="s">
        <v>98</v>
      </c>
      <c r="B133" s="67">
        <v>5.97</v>
      </c>
      <c r="C133" s="68">
        <v>3.73</v>
      </c>
      <c r="D133" s="68">
        <v>0.38</v>
      </c>
      <c r="E133" s="68">
        <v>8.1199999999999992</v>
      </c>
      <c r="F133" s="68">
        <v>13.25</v>
      </c>
      <c r="G133" s="68">
        <v>17.46</v>
      </c>
      <c r="H133" s="68">
        <v>13.39</v>
      </c>
      <c r="I133" s="68">
        <v>12.57</v>
      </c>
      <c r="J133" s="68">
        <v>7.45</v>
      </c>
      <c r="K133" s="69">
        <v>0</v>
      </c>
    </row>
    <row r="134" spans="1:11" ht="12.95" customHeight="1" x14ac:dyDescent="0.15">
      <c r="A134" s="49" t="s">
        <v>135</v>
      </c>
      <c r="B134" s="67">
        <v>11.74</v>
      </c>
      <c r="C134" s="68">
        <v>8.41</v>
      </c>
      <c r="D134" s="68">
        <v>1.67</v>
      </c>
      <c r="E134" s="68">
        <v>19.329999999999998</v>
      </c>
      <c r="F134" s="68">
        <v>25.31</v>
      </c>
      <c r="G134" s="68">
        <v>25.74</v>
      </c>
      <c r="H134" s="68">
        <v>26.25</v>
      </c>
      <c r="I134" s="68">
        <v>23.96</v>
      </c>
      <c r="J134" s="68">
        <v>8.91</v>
      </c>
      <c r="K134" s="69">
        <v>7.0000000000000007E-2</v>
      </c>
    </row>
    <row r="135" spans="1:11" ht="12.95" customHeight="1" x14ac:dyDescent="0.15">
      <c r="A135" s="49" t="s">
        <v>423</v>
      </c>
      <c r="B135" s="67">
        <v>15.02</v>
      </c>
      <c r="C135" s="68">
        <v>15.07</v>
      </c>
      <c r="D135" s="68">
        <v>9.4499999999999993</v>
      </c>
      <c r="E135" s="68">
        <v>25.64</v>
      </c>
      <c r="F135" s="68">
        <v>20.34</v>
      </c>
      <c r="G135" s="68">
        <v>17.86</v>
      </c>
      <c r="H135" s="68">
        <v>21</v>
      </c>
      <c r="I135" s="68">
        <v>19.72</v>
      </c>
      <c r="J135" s="68">
        <v>4.5599999999999996</v>
      </c>
      <c r="K135" s="69">
        <v>0</v>
      </c>
    </row>
    <row r="136" spans="1:11" ht="12.95" customHeight="1" x14ac:dyDescent="0.15">
      <c r="A136" s="49" t="s">
        <v>424</v>
      </c>
      <c r="B136" s="67">
        <v>5.9</v>
      </c>
      <c r="C136" s="68">
        <v>7.12</v>
      </c>
      <c r="D136" s="68">
        <v>9.89</v>
      </c>
      <c r="E136" s="68">
        <v>8.4600000000000009</v>
      </c>
      <c r="F136" s="68">
        <v>4.17</v>
      </c>
      <c r="G136" s="68">
        <v>3.52</v>
      </c>
      <c r="H136" s="68">
        <v>4.28</v>
      </c>
      <c r="I136" s="68">
        <v>4.0999999999999996</v>
      </c>
      <c r="J136" s="68">
        <v>0.86</v>
      </c>
      <c r="K136" s="69">
        <v>0</v>
      </c>
    </row>
    <row r="137" spans="1:11" ht="12.95" customHeight="1" x14ac:dyDescent="0.15">
      <c r="A137" s="49" t="s">
        <v>136</v>
      </c>
      <c r="B137" s="67">
        <v>8.82</v>
      </c>
      <c r="C137" s="68">
        <v>11.43</v>
      </c>
      <c r="D137" s="68">
        <v>20.58</v>
      </c>
      <c r="E137" s="68">
        <v>9.85</v>
      </c>
      <c r="F137" s="68">
        <v>3.91</v>
      </c>
      <c r="G137" s="68">
        <v>3.52</v>
      </c>
      <c r="H137" s="68">
        <v>3.95</v>
      </c>
      <c r="I137" s="68">
        <v>3.89</v>
      </c>
      <c r="J137" s="68">
        <v>0.88</v>
      </c>
      <c r="K137" s="69">
        <v>0</v>
      </c>
    </row>
    <row r="138" spans="1:11" ht="12.95" customHeight="1" x14ac:dyDescent="0.15">
      <c r="A138" s="49" t="s">
        <v>137</v>
      </c>
      <c r="B138" s="67">
        <v>7.25</v>
      </c>
      <c r="C138" s="68">
        <v>9.86</v>
      </c>
      <c r="D138" s="68">
        <v>20.03</v>
      </c>
      <c r="E138" s="68">
        <v>5.98</v>
      </c>
      <c r="F138" s="68">
        <v>1.89</v>
      </c>
      <c r="G138" s="68">
        <v>1.81</v>
      </c>
      <c r="H138" s="68">
        <v>1.89</v>
      </c>
      <c r="I138" s="68">
        <v>1.88</v>
      </c>
      <c r="J138" s="68">
        <v>0.49</v>
      </c>
      <c r="K138" s="69">
        <v>0</v>
      </c>
    </row>
    <row r="139" spans="1:11" ht="12.95" customHeight="1" x14ac:dyDescent="0.15">
      <c r="A139" s="54" t="s">
        <v>126</v>
      </c>
      <c r="B139" s="67">
        <v>16.84</v>
      </c>
      <c r="C139" s="68">
        <v>23.86</v>
      </c>
      <c r="D139" s="68">
        <v>32.65</v>
      </c>
      <c r="E139" s="68">
        <v>8.0399999999999991</v>
      </c>
      <c r="F139" s="68">
        <v>2</v>
      </c>
      <c r="G139" s="68">
        <v>2.15</v>
      </c>
      <c r="H139" s="68">
        <v>1.97</v>
      </c>
      <c r="I139" s="68">
        <v>2.0099999999999998</v>
      </c>
      <c r="J139" s="68">
        <v>0.67</v>
      </c>
      <c r="K139" s="69">
        <v>0</v>
      </c>
    </row>
    <row r="140" spans="1:11" ht="12.95" customHeight="1" x14ac:dyDescent="0.15">
      <c r="A140" s="359" t="s">
        <v>405</v>
      </c>
      <c r="B140" s="67">
        <v>1.86</v>
      </c>
      <c r="C140" s="68">
        <v>2.68</v>
      </c>
      <c r="D140" s="68">
        <v>2.0699999999999998</v>
      </c>
      <c r="E140" s="68">
        <v>0.69</v>
      </c>
      <c r="F140" s="68">
        <v>0.11</v>
      </c>
      <c r="G140" s="68">
        <v>0.12</v>
      </c>
      <c r="H140" s="68">
        <v>0.11</v>
      </c>
      <c r="I140" s="68">
        <v>0.12</v>
      </c>
      <c r="J140" s="68">
        <v>0.04</v>
      </c>
      <c r="K140" s="69">
        <v>0</v>
      </c>
    </row>
    <row r="141" spans="1:11" ht="12.95" customHeight="1" x14ac:dyDescent="0.15">
      <c r="A141" s="360" t="s">
        <v>406</v>
      </c>
      <c r="B141" s="67">
        <v>0.82</v>
      </c>
      <c r="C141" s="68">
        <v>1.19</v>
      </c>
      <c r="D141" s="68">
        <v>0.88</v>
      </c>
      <c r="E141" s="68">
        <v>0.3</v>
      </c>
      <c r="F141" s="68">
        <v>0.04</v>
      </c>
      <c r="G141" s="68">
        <v>0.05</v>
      </c>
      <c r="H141" s="68">
        <v>0.04</v>
      </c>
      <c r="I141" s="68">
        <v>0.05</v>
      </c>
      <c r="J141" s="68">
        <v>0.01</v>
      </c>
      <c r="K141" s="69">
        <v>0</v>
      </c>
    </row>
    <row r="142" spans="1:11" ht="12.95" customHeight="1" x14ac:dyDescent="0.15">
      <c r="A142" s="360" t="s">
        <v>407</v>
      </c>
      <c r="B142" s="67">
        <v>0.6</v>
      </c>
      <c r="C142" s="68">
        <v>0.86</v>
      </c>
      <c r="D142" s="68">
        <v>0.45</v>
      </c>
      <c r="E142" s="68">
        <v>0.21</v>
      </c>
      <c r="F142" s="68">
        <v>0.03</v>
      </c>
      <c r="G142" s="68">
        <v>0.03</v>
      </c>
      <c r="H142" s="68">
        <v>0.03</v>
      </c>
      <c r="I142" s="68">
        <v>0.03</v>
      </c>
      <c r="J142" s="68">
        <v>0.01</v>
      </c>
      <c r="K142" s="69">
        <v>0</v>
      </c>
    </row>
    <row r="143" spans="1:11" ht="12.95" customHeight="1" x14ac:dyDescent="0.15">
      <c r="A143" s="360" t="s">
        <v>127</v>
      </c>
      <c r="B143" s="67">
        <v>0.78</v>
      </c>
      <c r="C143" s="68">
        <v>1.1299999999999999</v>
      </c>
      <c r="D143" s="68">
        <v>0.46</v>
      </c>
      <c r="E143" s="68">
        <v>0.27</v>
      </c>
      <c r="F143" s="68">
        <v>0.04</v>
      </c>
      <c r="G143" s="68">
        <v>0.02</v>
      </c>
      <c r="H143" s="68">
        <v>0.04</v>
      </c>
      <c r="I143" s="68">
        <v>0.04</v>
      </c>
      <c r="J143" s="68">
        <v>0.01</v>
      </c>
      <c r="K143" s="69">
        <v>0</v>
      </c>
    </row>
    <row r="144" spans="1:11" ht="12.95" customHeight="1" x14ac:dyDescent="0.15">
      <c r="A144" s="360" t="s">
        <v>128</v>
      </c>
      <c r="B144" s="67">
        <v>0.22</v>
      </c>
      <c r="C144" s="68">
        <v>0.32</v>
      </c>
      <c r="D144" s="68">
        <v>7.0000000000000007E-2</v>
      </c>
      <c r="E144" s="68">
        <v>7.0000000000000007E-2</v>
      </c>
      <c r="F144" s="68">
        <v>0.01</v>
      </c>
      <c r="G144" s="68">
        <v>0.01</v>
      </c>
      <c r="H144" s="68">
        <v>0.01</v>
      </c>
      <c r="I144" s="68">
        <v>0.01</v>
      </c>
      <c r="J144" s="68">
        <v>0</v>
      </c>
      <c r="K144" s="69">
        <v>0</v>
      </c>
    </row>
    <row r="145" spans="1:13" ht="12.95" customHeight="1" x14ac:dyDescent="0.15">
      <c r="A145" s="360" t="s">
        <v>129</v>
      </c>
      <c r="B145" s="67">
        <v>7.0000000000000007E-2</v>
      </c>
      <c r="C145" s="68">
        <v>0.1</v>
      </c>
      <c r="D145" s="68">
        <v>0.03</v>
      </c>
      <c r="E145" s="68">
        <v>0.03</v>
      </c>
      <c r="F145" s="68">
        <v>0</v>
      </c>
      <c r="G145" s="68">
        <v>0</v>
      </c>
      <c r="H145" s="68">
        <v>0</v>
      </c>
      <c r="I145" s="68">
        <v>0</v>
      </c>
      <c r="J145" s="68">
        <v>0</v>
      </c>
      <c r="K145" s="69">
        <v>0</v>
      </c>
    </row>
    <row r="146" spans="1:13" ht="12.95" customHeight="1" x14ac:dyDescent="0.15">
      <c r="A146" s="360" t="s">
        <v>130</v>
      </c>
      <c r="B146" s="67">
        <v>0.03</v>
      </c>
      <c r="C146" s="68">
        <v>0.04</v>
      </c>
      <c r="D146" s="68">
        <v>0.03</v>
      </c>
      <c r="E146" s="68">
        <v>0.01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9">
        <v>0</v>
      </c>
    </row>
    <row r="147" spans="1:13" ht="12.95" customHeight="1" x14ac:dyDescent="0.15">
      <c r="A147" s="360" t="s">
        <v>131</v>
      </c>
      <c r="B147" s="67">
        <v>0.01</v>
      </c>
      <c r="C147" s="68">
        <v>0.02</v>
      </c>
      <c r="D147" s="68">
        <v>0</v>
      </c>
      <c r="E147" s="68">
        <v>0.01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9">
        <v>0</v>
      </c>
    </row>
    <row r="148" spans="1:13" ht="12.95" customHeight="1" x14ac:dyDescent="0.15">
      <c r="A148" s="360" t="s">
        <v>132</v>
      </c>
      <c r="B148" s="67">
        <v>0</v>
      </c>
      <c r="C148" s="68">
        <v>0.01</v>
      </c>
      <c r="D148" s="68">
        <v>0</v>
      </c>
      <c r="E148" s="68">
        <v>0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3" ht="12.95" customHeight="1" x14ac:dyDescent="0.15">
      <c r="A149" s="360" t="s">
        <v>133</v>
      </c>
      <c r="B149" s="67">
        <v>0.01</v>
      </c>
      <c r="C149" s="68">
        <v>0.01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3" ht="12.95" customHeight="1" thickBot="1" x14ac:dyDescent="0.2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3"/>
    </row>
    <row r="151" spans="1:13" ht="12.95" customHeight="1" thickBot="1" x14ac:dyDescent="0.2">
      <c r="A151" s="74" t="s">
        <v>99</v>
      </c>
      <c r="B151" s="75">
        <v>100</v>
      </c>
      <c r="C151" s="76">
        <v>100</v>
      </c>
      <c r="D151" s="76">
        <v>100</v>
      </c>
      <c r="E151" s="76">
        <v>100</v>
      </c>
      <c r="F151" s="76">
        <v>100</v>
      </c>
      <c r="G151" s="76">
        <v>100</v>
      </c>
      <c r="H151" s="76">
        <v>100</v>
      </c>
      <c r="I151" s="76">
        <v>100</v>
      </c>
      <c r="J151" s="111">
        <v>100</v>
      </c>
      <c r="K151" s="77">
        <v>100</v>
      </c>
    </row>
    <row r="152" spans="1:13" ht="12.95" customHeight="1" x14ac:dyDescent="0.15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3" ht="12.95" customHeight="1" x14ac:dyDescent="0.15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</row>
    <row r="154" spans="1:13" ht="12.95" customHeight="1" x14ac:dyDescent="0.15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2.2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92.2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3.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13.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customFormat="1" ht="12.75" x14ac:dyDescent="0.2"/>
    <row r="162" spans="1:13" customFormat="1" ht="12.75" x14ac:dyDescent="0.2">
      <c r="A162" s="35" t="s">
        <v>419</v>
      </c>
      <c r="F162" s="31"/>
      <c r="G162" s="31"/>
      <c r="H162" s="31"/>
      <c r="I162" s="31"/>
      <c r="J162" s="31"/>
      <c r="K162" s="31"/>
    </row>
    <row r="163" spans="1:13" customFormat="1" ht="12.75" x14ac:dyDescent="0.2">
      <c r="F163" s="31"/>
      <c r="G163" s="31"/>
      <c r="H163" s="31"/>
      <c r="I163" s="31"/>
      <c r="J163" s="31"/>
      <c r="K163" s="31"/>
    </row>
    <row r="164" spans="1:13" customFormat="1" ht="12.75" x14ac:dyDescent="0.2">
      <c r="F164" s="30"/>
      <c r="G164" s="30"/>
      <c r="H164" s="30"/>
      <c r="I164" s="31"/>
      <c r="J164" s="31"/>
      <c r="K164" s="31"/>
    </row>
    <row r="165" spans="1:13" ht="12.75" customHeight="1" x14ac:dyDescent="0.25">
      <c r="A165" s="32"/>
      <c r="B165" s="33"/>
      <c r="C165" s="33"/>
      <c r="D165" s="33"/>
      <c r="E165" s="33"/>
      <c r="J165" s="34"/>
    </row>
    <row r="166" spans="1:13" ht="16.5" x14ac:dyDescent="0.25">
      <c r="C166" s="36"/>
      <c r="D166" s="36"/>
      <c r="E166" s="36"/>
      <c r="F166" s="38"/>
      <c r="G166" s="39"/>
      <c r="H166" s="39"/>
      <c r="I166" s="37"/>
      <c r="J166" s="34"/>
    </row>
    <row r="167" spans="1:13" x14ac:dyDescent="0.15">
      <c r="A167" s="35" t="s">
        <v>101</v>
      </c>
    </row>
    <row r="168" spans="1:13" ht="16.5" x14ac:dyDescent="0.25">
      <c r="B168" s="34"/>
      <c r="C168" s="34"/>
      <c r="D168" s="34"/>
      <c r="E168" s="34"/>
      <c r="F168" s="38" t="s">
        <v>390</v>
      </c>
      <c r="G168" s="40"/>
      <c r="H168" s="34"/>
    </row>
    <row r="169" spans="1:13" x14ac:dyDescent="0.15">
      <c r="A169" s="430" t="s">
        <v>393</v>
      </c>
      <c r="B169" s="431"/>
      <c r="C169" s="431"/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</row>
    <row r="170" spans="1:13" ht="21.75" customHeight="1" x14ac:dyDescent="0.15">
      <c r="A170" s="431"/>
      <c r="B170" s="431"/>
      <c r="C170" s="431"/>
      <c r="D170" s="431"/>
      <c r="E170" s="431"/>
      <c r="F170" s="431"/>
      <c r="G170" s="431"/>
      <c r="H170" s="431"/>
      <c r="I170" s="431"/>
      <c r="J170" s="431"/>
      <c r="K170" s="431"/>
      <c r="L170" s="431"/>
      <c r="M170" s="431"/>
    </row>
    <row r="171" spans="1:13" ht="16.5" x14ac:dyDescent="0.25">
      <c r="A171" s="428">
        <v>40513</v>
      </c>
      <c r="B171" s="429"/>
      <c r="C171" s="429"/>
      <c r="D171" s="429"/>
      <c r="E171" s="429"/>
      <c r="F171" s="429"/>
      <c r="G171" s="429"/>
      <c r="H171" s="429"/>
      <c r="I171" s="429"/>
      <c r="J171" s="429"/>
      <c r="K171" s="429"/>
      <c r="L171" s="429"/>
      <c r="M171" s="429"/>
    </row>
    <row r="172" spans="1:13" ht="16.5" x14ac:dyDescent="0.25">
      <c r="B172" s="34"/>
      <c r="C172" s="34"/>
      <c r="D172" s="34"/>
      <c r="E172" s="34"/>
      <c r="F172" s="40"/>
      <c r="G172" s="40"/>
      <c r="H172" s="34"/>
    </row>
    <row r="173" spans="1:13" ht="16.5" x14ac:dyDescent="0.25">
      <c r="B173" s="34"/>
      <c r="C173" s="34"/>
      <c r="D173" s="34"/>
      <c r="E173" s="34"/>
      <c r="F173" s="40"/>
      <c r="G173" s="40"/>
      <c r="H173" s="34"/>
    </row>
    <row r="174" spans="1:13" s="44" customFormat="1" ht="10.5" thickBot="1" x14ac:dyDescent="0.2">
      <c r="A174" s="78"/>
    </row>
    <row r="175" spans="1:13" s="43" customFormat="1" ht="26.25" customHeight="1" x14ac:dyDescent="0.2">
      <c r="A175" s="426" t="s">
        <v>53</v>
      </c>
      <c r="B175" s="418" t="s">
        <v>54</v>
      </c>
      <c r="C175" s="418" t="s">
        <v>55</v>
      </c>
      <c r="D175" s="418" t="s">
        <v>56</v>
      </c>
      <c r="E175" s="418" t="s">
        <v>57</v>
      </c>
      <c r="F175" s="418" t="s">
        <v>58</v>
      </c>
      <c r="G175" s="420" t="s">
        <v>411</v>
      </c>
      <c r="H175" s="421"/>
      <c r="I175" s="422"/>
      <c r="J175" s="418" t="s">
        <v>59</v>
      </c>
      <c r="K175" s="418" t="s">
        <v>123</v>
      </c>
    </row>
    <row r="176" spans="1:13" s="44" customFormat="1" x14ac:dyDescent="0.15">
      <c r="A176" s="427"/>
      <c r="B176" s="419"/>
      <c r="C176" s="419"/>
      <c r="D176" s="419"/>
      <c r="E176" s="419"/>
      <c r="F176" s="419"/>
      <c r="G176" s="423"/>
      <c r="H176" s="424"/>
      <c r="I176" s="425"/>
      <c r="J176" s="419"/>
      <c r="K176" s="419"/>
    </row>
    <row r="177" spans="1:11" ht="10.5" thickBot="1" x14ac:dyDescent="0.2">
      <c r="A177" s="427"/>
      <c r="B177" s="419"/>
      <c r="C177" s="419"/>
      <c r="D177" s="419"/>
      <c r="E177" s="419"/>
      <c r="F177" s="419"/>
      <c r="G177" s="423"/>
      <c r="H177" s="424"/>
      <c r="I177" s="425"/>
      <c r="J177" s="419"/>
      <c r="K177" s="419"/>
    </row>
    <row r="178" spans="1:11" ht="12.95" customHeight="1" x14ac:dyDescent="0.15">
      <c r="A178" s="45" t="s">
        <v>60</v>
      </c>
      <c r="B178" s="46">
        <v>27</v>
      </c>
      <c r="C178" s="47">
        <v>26</v>
      </c>
      <c r="D178" s="47">
        <v>24</v>
      </c>
      <c r="E178" s="47">
        <v>25</v>
      </c>
      <c r="F178" s="47">
        <v>27</v>
      </c>
      <c r="G178" s="47">
        <v>26</v>
      </c>
      <c r="H178" s="47">
        <v>28</v>
      </c>
      <c r="I178" s="47">
        <v>27</v>
      </c>
      <c r="J178" s="47">
        <v>29</v>
      </c>
      <c r="K178" s="48">
        <v>20</v>
      </c>
    </row>
    <row r="179" spans="1:11" ht="12.95" customHeight="1" x14ac:dyDescent="0.15">
      <c r="A179" s="49" t="s">
        <v>61</v>
      </c>
      <c r="B179" s="50">
        <v>43</v>
      </c>
      <c r="C179" s="51">
        <v>43</v>
      </c>
      <c r="D179" s="51">
        <v>0</v>
      </c>
      <c r="E179" s="51">
        <v>44</v>
      </c>
      <c r="F179" s="51">
        <v>43</v>
      </c>
      <c r="G179" s="51">
        <v>0</v>
      </c>
      <c r="H179" s="51">
        <v>43</v>
      </c>
      <c r="I179" s="51">
        <v>43</v>
      </c>
      <c r="J179" s="51">
        <v>43</v>
      </c>
      <c r="K179" s="52">
        <v>0</v>
      </c>
    </row>
    <row r="180" spans="1:11" ht="12.95" customHeight="1" x14ac:dyDescent="0.15">
      <c r="A180" s="49" t="s">
        <v>62</v>
      </c>
      <c r="B180" s="50">
        <v>48</v>
      </c>
      <c r="C180" s="51">
        <v>48</v>
      </c>
      <c r="D180" s="51">
        <v>48</v>
      </c>
      <c r="E180" s="51">
        <v>48</v>
      </c>
      <c r="F180" s="51">
        <v>49</v>
      </c>
      <c r="G180" s="51">
        <v>49</v>
      </c>
      <c r="H180" s="51">
        <v>49</v>
      </c>
      <c r="I180" s="51">
        <v>48</v>
      </c>
      <c r="J180" s="51">
        <v>48</v>
      </c>
      <c r="K180" s="52">
        <v>0</v>
      </c>
    </row>
    <row r="181" spans="1:11" ht="12.95" customHeight="1" x14ac:dyDescent="0.15">
      <c r="A181" s="49" t="s">
        <v>63</v>
      </c>
      <c r="B181" s="50">
        <v>53</v>
      </c>
      <c r="C181" s="51">
        <v>53</v>
      </c>
      <c r="D181" s="51">
        <v>0</v>
      </c>
      <c r="E181" s="51">
        <v>53</v>
      </c>
      <c r="F181" s="51">
        <v>53</v>
      </c>
      <c r="G181" s="51">
        <v>0</v>
      </c>
      <c r="H181" s="51">
        <v>53</v>
      </c>
      <c r="I181" s="51">
        <v>53</v>
      </c>
      <c r="J181" s="51">
        <v>53</v>
      </c>
      <c r="K181" s="52">
        <v>0</v>
      </c>
    </row>
    <row r="182" spans="1:11" ht="12.95" customHeight="1" x14ac:dyDescent="0.15">
      <c r="A182" s="49" t="s">
        <v>64</v>
      </c>
      <c r="B182" s="50">
        <v>58</v>
      </c>
      <c r="C182" s="51">
        <v>58</v>
      </c>
      <c r="D182" s="51">
        <v>58</v>
      </c>
      <c r="E182" s="51">
        <v>57</v>
      </c>
      <c r="F182" s="51">
        <v>58</v>
      </c>
      <c r="G182" s="51">
        <v>59</v>
      </c>
      <c r="H182" s="51">
        <v>57</v>
      </c>
      <c r="I182" s="51">
        <v>59</v>
      </c>
      <c r="J182" s="51">
        <v>58</v>
      </c>
      <c r="K182" s="52">
        <v>0</v>
      </c>
    </row>
    <row r="183" spans="1:11" ht="12.95" customHeight="1" x14ac:dyDescent="0.15">
      <c r="A183" s="49" t="s">
        <v>65</v>
      </c>
      <c r="B183" s="50">
        <v>63</v>
      </c>
      <c r="C183" s="51">
        <v>63</v>
      </c>
      <c r="D183" s="51">
        <v>63</v>
      </c>
      <c r="E183" s="51">
        <v>64</v>
      </c>
      <c r="F183" s="51">
        <v>64</v>
      </c>
      <c r="G183" s="51">
        <v>64</v>
      </c>
      <c r="H183" s="51">
        <v>63</v>
      </c>
      <c r="I183" s="51">
        <v>64</v>
      </c>
      <c r="J183" s="51">
        <v>63</v>
      </c>
      <c r="K183" s="52">
        <v>0</v>
      </c>
    </row>
    <row r="184" spans="1:11" ht="12.95" customHeight="1" x14ac:dyDescent="0.15">
      <c r="A184" s="49" t="s">
        <v>66</v>
      </c>
      <c r="B184" s="50">
        <v>68</v>
      </c>
      <c r="C184" s="51">
        <v>68</v>
      </c>
      <c r="D184" s="51">
        <v>0</v>
      </c>
      <c r="E184" s="51">
        <v>69</v>
      </c>
      <c r="F184" s="51">
        <v>68</v>
      </c>
      <c r="G184" s="51">
        <v>0</v>
      </c>
      <c r="H184" s="51">
        <v>68</v>
      </c>
      <c r="I184" s="51">
        <v>68</v>
      </c>
      <c r="J184" s="51">
        <v>68</v>
      </c>
      <c r="K184" s="52">
        <v>68</v>
      </c>
    </row>
    <row r="185" spans="1:11" ht="12.95" customHeight="1" x14ac:dyDescent="0.15">
      <c r="A185" s="49" t="s">
        <v>67</v>
      </c>
      <c r="B185" s="50">
        <v>73</v>
      </c>
      <c r="C185" s="51">
        <v>73</v>
      </c>
      <c r="D185" s="51">
        <v>73</v>
      </c>
      <c r="E185" s="51">
        <v>73</v>
      </c>
      <c r="F185" s="51">
        <v>73</v>
      </c>
      <c r="G185" s="51">
        <v>0</v>
      </c>
      <c r="H185" s="51">
        <v>72</v>
      </c>
      <c r="I185" s="51">
        <v>73</v>
      </c>
      <c r="J185" s="51">
        <v>73</v>
      </c>
      <c r="K185" s="52">
        <v>0</v>
      </c>
    </row>
    <row r="186" spans="1:11" ht="12.95" customHeight="1" x14ac:dyDescent="0.15">
      <c r="A186" s="49" t="s">
        <v>68</v>
      </c>
      <c r="B186" s="50">
        <v>78</v>
      </c>
      <c r="C186" s="51">
        <v>78</v>
      </c>
      <c r="D186" s="51">
        <v>76</v>
      </c>
      <c r="E186" s="51">
        <v>77</v>
      </c>
      <c r="F186" s="51">
        <v>78</v>
      </c>
      <c r="G186" s="51">
        <v>0</v>
      </c>
      <c r="H186" s="51">
        <v>78</v>
      </c>
      <c r="I186" s="51">
        <v>78</v>
      </c>
      <c r="J186" s="51">
        <v>78</v>
      </c>
      <c r="K186" s="52">
        <v>0</v>
      </c>
    </row>
    <row r="187" spans="1:11" ht="12.95" customHeight="1" x14ac:dyDescent="0.15">
      <c r="A187" s="49" t="s">
        <v>69</v>
      </c>
      <c r="B187" s="50">
        <v>83</v>
      </c>
      <c r="C187" s="51">
        <v>83</v>
      </c>
      <c r="D187" s="51">
        <v>83</v>
      </c>
      <c r="E187" s="51">
        <v>84</v>
      </c>
      <c r="F187" s="51">
        <v>83</v>
      </c>
      <c r="G187" s="51">
        <v>82</v>
      </c>
      <c r="H187" s="51">
        <v>83</v>
      </c>
      <c r="I187" s="51">
        <v>83</v>
      </c>
      <c r="J187" s="51">
        <v>83</v>
      </c>
      <c r="K187" s="52">
        <v>0</v>
      </c>
    </row>
    <row r="188" spans="1:11" ht="12.95" customHeight="1" x14ac:dyDescent="0.15">
      <c r="A188" s="49" t="s">
        <v>70</v>
      </c>
      <c r="B188" s="50">
        <v>88</v>
      </c>
      <c r="C188" s="51">
        <v>88</v>
      </c>
      <c r="D188" s="51">
        <v>0</v>
      </c>
      <c r="E188" s="51">
        <v>90</v>
      </c>
      <c r="F188" s="51">
        <v>88</v>
      </c>
      <c r="G188" s="51">
        <v>90</v>
      </c>
      <c r="H188" s="51">
        <v>88</v>
      </c>
      <c r="I188" s="51">
        <v>87</v>
      </c>
      <c r="J188" s="51">
        <v>88</v>
      </c>
      <c r="K188" s="52">
        <v>0</v>
      </c>
    </row>
    <row r="189" spans="1:11" ht="12.95" customHeight="1" x14ac:dyDescent="0.15">
      <c r="A189" s="49" t="s">
        <v>71</v>
      </c>
      <c r="B189" s="50">
        <v>93</v>
      </c>
      <c r="C189" s="51">
        <v>93</v>
      </c>
      <c r="D189" s="51">
        <v>0</v>
      </c>
      <c r="E189" s="51">
        <v>94</v>
      </c>
      <c r="F189" s="51">
        <v>93</v>
      </c>
      <c r="G189" s="51">
        <v>0</v>
      </c>
      <c r="H189" s="51">
        <v>93</v>
      </c>
      <c r="I189" s="51">
        <v>93</v>
      </c>
      <c r="J189" s="51">
        <v>93</v>
      </c>
      <c r="K189" s="52">
        <v>0</v>
      </c>
    </row>
    <row r="190" spans="1:11" ht="12.95" customHeight="1" x14ac:dyDescent="0.15">
      <c r="A190" s="49" t="s">
        <v>72</v>
      </c>
      <c r="B190" s="50">
        <v>98</v>
      </c>
      <c r="C190" s="51">
        <v>98</v>
      </c>
      <c r="D190" s="51">
        <v>97</v>
      </c>
      <c r="E190" s="51">
        <v>98</v>
      </c>
      <c r="F190" s="51">
        <v>98</v>
      </c>
      <c r="G190" s="51">
        <v>100</v>
      </c>
      <c r="H190" s="51">
        <v>99</v>
      </c>
      <c r="I190" s="51">
        <v>98</v>
      </c>
      <c r="J190" s="51">
        <v>98</v>
      </c>
      <c r="K190" s="52">
        <v>0</v>
      </c>
    </row>
    <row r="191" spans="1:11" ht="12.95" customHeight="1" x14ac:dyDescent="0.15">
      <c r="A191" s="49" t="s">
        <v>73</v>
      </c>
      <c r="B191" s="50">
        <v>106</v>
      </c>
      <c r="C191" s="51">
        <v>106</v>
      </c>
      <c r="D191" s="51">
        <v>110</v>
      </c>
      <c r="E191" s="51">
        <v>106</v>
      </c>
      <c r="F191" s="51">
        <v>106</v>
      </c>
      <c r="G191" s="51">
        <v>104</v>
      </c>
      <c r="H191" s="51">
        <v>106</v>
      </c>
      <c r="I191" s="51">
        <v>105</v>
      </c>
      <c r="J191" s="51">
        <v>106</v>
      </c>
      <c r="K191" s="52">
        <v>0</v>
      </c>
    </row>
    <row r="192" spans="1:11" ht="12.95" customHeight="1" x14ac:dyDescent="0.15">
      <c r="A192" s="49" t="s">
        <v>74</v>
      </c>
      <c r="B192" s="50">
        <v>115</v>
      </c>
      <c r="C192" s="51">
        <v>115</v>
      </c>
      <c r="D192" s="51">
        <v>114</v>
      </c>
      <c r="E192" s="51">
        <v>116</v>
      </c>
      <c r="F192" s="51">
        <v>116</v>
      </c>
      <c r="G192" s="51">
        <v>115</v>
      </c>
      <c r="H192" s="51">
        <v>116</v>
      </c>
      <c r="I192" s="51">
        <v>116</v>
      </c>
      <c r="J192" s="51">
        <v>116</v>
      </c>
      <c r="K192" s="52">
        <v>114</v>
      </c>
    </row>
    <row r="193" spans="1:11" ht="12.95" customHeight="1" x14ac:dyDescent="0.15">
      <c r="A193" s="49" t="s">
        <v>75</v>
      </c>
      <c r="B193" s="50">
        <v>126</v>
      </c>
      <c r="C193" s="51">
        <v>127</v>
      </c>
      <c r="D193" s="51">
        <v>126</v>
      </c>
      <c r="E193" s="51">
        <v>126</v>
      </c>
      <c r="F193" s="51">
        <v>126</v>
      </c>
      <c r="G193" s="51">
        <v>124</v>
      </c>
      <c r="H193" s="51">
        <v>127</v>
      </c>
      <c r="I193" s="51">
        <v>126</v>
      </c>
      <c r="J193" s="51">
        <v>126</v>
      </c>
      <c r="K193" s="52">
        <v>126</v>
      </c>
    </row>
    <row r="194" spans="1:11" ht="12.95" customHeight="1" x14ac:dyDescent="0.15">
      <c r="A194" s="49" t="s">
        <v>76</v>
      </c>
      <c r="B194" s="50">
        <v>136</v>
      </c>
      <c r="C194" s="51">
        <v>136</v>
      </c>
      <c r="D194" s="51">
        <v>0</v>
      </c>
      <c r="E194" s="51">
        <v>137</v>
      </c>
      <c r="F194" s="51">
        <v>136</v>
      </c>
      <c r="G194" s="51">
        <v>135</v>
      </c>
      <c r="H194" s="51">
        <v>136</v>
      </c>
      <c r="I194" s="51">
        <v>136</v>
      </c>
      <c r="J194" s="51">
        <v>135</v>
      </c>
      <c r="K194" s="52">
        <v>133</v>
      </c>
    </row>
    <row r="195" spans="1:11" ht="12.95" customHeight="1" x14ac:dyDescent="0.15">
      <c r="A195" s="49" t="s">
        <v>77</v>
      </c>
      <c r="B195" s="50">
        <v>146</v>
      </c>
      <c r="C195" s="51">
        <v>146</v>
      </c>
      <c r="D195" s="51">
        <v>0</v>
      </c>
      <c r="E195" s="51">
        <v>146</v>
      </c>
      <c r="F195" s="51">
        <v>146</v>
      </c>
      <c r="G195" s="51">
        <v>148</v>
      </c>
      <c r="H195" s="51">
        <v>146</v>
      </c>
      <c r="I195" s="51">
        <v>146</v>
      </c>
      <c r="J195" s="51">
        <v>146</v>
      </c>
      <c r="K195" s="52">
        <v>0</v>
      </c>
    </row>
    <row r="196" spans="1:11" ht="12.95" customHeight="1" x14ac:dyDescent="0.15">
      <c r="A196" s="49" t="s">
        <v>78</v>
      </c>
      <c r="B196" s="50">
        <v>156</v>
      </c>
      <c r="C196" s="51">
        <v>156</v>
      </c>
      <c r="D196" s="51">
        <v>158</v>
      </c>
      <c r="E196" s="51">
        <v>155</v>
      </c>
      <c r="F196" s="51">
        <v>156</v>
      </c>
      <c r="G196" s="51">
        <v>156</v>
      </c>
      <c r="H196" s="51">
        <v>156</v>
      </c>
      <c r="I196" s="51">
        <v>156</v>
      </c>
      <c r="J196" s="51">
        <v>156</v>
      </c>
      <c r="K196" s="52">
        <v>154</v>
      </c>
    </row>
    <row r="197" spans="1:11" ht="12.95" customHeight="1" x14ac:dyDescent="0.15">
      <c r="A197" s="49" t="s">
        <v>79</v>
      </c>
      <c r="B197" s="50">
        <v>166</v>
      </c>
      <c r="C197" s="51">
        <v>166</v>
      </c>
      <c r="D197" s="51">
        <v>162</v>
      </c>
      <c r="E197" s="51">
        <v>165</v>
      </c>
      <c r="F197" s="51">
        <v>166</v>
      </c>
      <c r="G197" s="51">
        <v>165</v>
      </c>
      <c r="H197" s="51">
        <v>166</v>
      </c>
      <c r="I197" s="51">
        <v>166</v>
      </c>
      <c r="J197" s="51">
        <v>166</v>
      </c>
      <c r="K197" s="52">
        <v>163</v>
      </c>
    </row>
    <row r="198" spans="1:11" ht="12.95" customHeight="1" x14ac:dyDescent="0.15">
      <c r="A198" s="49" t="s">
        <v>80</v>
      </c>
      <c r="B198" s="50">
        <v>176</v>
      </c>
      <c r="C198" s="51">
        <v>176</v>
      </c>
      <c r="D198" s="51">
        <v>173</v>
      </c>
      <c r="E198" s="51">
        <v>176</v>
      </c>
      <c r="F198" s="51">
        <v>176</v>
      </c>
      <c r="G198" s="51">
        <v>176</v>
      </c>
      <c r="H198" s="51">
        <v>176</v>
      </c>
      <c r="I198" s="51">
        <v>176</v>
      </c>
      <c r="J198" s="51">
        <v>176</v>
      </c>
      <c r="K198" s="52">
        <v>176</v>
      </c>
    </row>
    <row r="199" spans="1:11" ht="12.95" customHeight="1" x14ac:dyDescent="0.15">
      <c r="A199" s="49" t="s">
        <v>81</v>
      </c>
      <c r="B199" s="50">
        <v>186</v>
      </c>
      <c r="C199" s="51">
        <v>185</v>
      </c>
      <c r="D199" s="51">
        <v>187</v>
      </c>
      <c r="E199" s="51">
        <v>186</v>
      </c>
      <c r="F199" s="51">
        <v>186</v>
      </c>
      <c r="G199" s="51">
        <v>185</v>
      </c>
      <c r="H199" s="51">
        <v>186</v>
      </c>
      <c r="I199" s="51">
        <v>186</v>
      </c>
      <c r="J199" s="51">
        <v>186</v>
      </c>
      <c r="K199" s="52">
        <v>188</v>
      </c>
    </row>
    <row r="200" spans="1:11" ht="12.95" customHeight="1" x14ac:dyDescent="0.15">
      <c r="A200" s="49" t="s">
        <v>82</v>
      </c>
      <c r="B200" s="50">
        <v>196</v>
      </c>
      <c r="C200" s="51">
        <v>196</v>
      </c>
      <c r="D200" s="51">
        <v>196</v>
      </c>
      <c r="E200" s="51">
        <v>196</v>
      </c>
      <c r="F200" s="51">
        <v>196</v>
      </c>
      <c r="G200" s="51">
        <v>195</v>
      </c>
      <c r="H200" s="51">
        <v>195</v>
      </c>
      <c r="I200" s="51">
        <v>196</v>
      </c>
      <c r="J200" s="51">
        <v>196</v>
      </c>
      <c r="K200" s="52">
        <v>197</v>
      </c>
    </row>
    <row r="201" spans="1:11" ht="12.95" customHeight="1" x14ac:dyDescent="0.15">
      <c r="A201" s="49" t="s">
        <v>83</v>
      </c>
      <c r="B201" s="50">
        <v>205</v>
      </c>
      <c r="C201" s="51">
        <v>205</v>
      </c>
      <c r="D201" s="51">
        <v>202</v>
      </c>
      <c r="E201" s="51">
        <v>205</v>
      </c>
      <c r="F201" s="51">
        <v>206</v>
      </c>
      <c r="G201" s="51">
        <v>206</v>
      </c>
      <c r="H201" s="51">
        <v>206</v>
      </c>
      <c r="I201" s="51">
        <v>206</v>
      </c>
      <c r="J201" s="51">
        <v>206</v>
      </c>
      <c r="K201" s="52">
        <v>204</v>
      </c>
    </row>
    <row r="202" spans="1:11" ht="12.95" customHeight="1" x14ac:dyDescent="0.15">
      <c r="A202" s="49" t="s">
        <v>84</v>
      </c>
      <c r="B202" s="50">
        <v>216</v>
      </c>
      <c r="C202" s="51">
        <v>216</v>
      </c>
      <c r="D202" s="51">
        <v>0</v>
      </c>
      <c r="E202" s="51">
        <v>215</v>
      </c>
      <c r="F202" s="51">
        <v>216</v>
      </c>
      <c r="G202" s="51">
        <v>215</v>
      </c>
      <c r="H202" s="51">
        <v>216</v>
      </c>
      <c r="I202" s="51">
        <v>216</v>
      </c>
      <c r="J202" s="51">
        <v>216</v>
      </c>
      <c r="K202" s="52">
        <v>214</v>
      </c>
    </row>
    <row r="203" spans="1:11" ht="12.95" customHeight="1" x14ac:dyDescent="0.15">
      <c r="A203" s="49" t="s">
        <v>85</v>
      </c>
      <c r="B203" s="50">
        <v>226</v>
      </c>
      <c r="C203" s="51">
        <v>226</v>
      </c>
      <c r="D203" s="51">
        <v>221</v>
      </c>
      <c r="E203" s="51">
        <v>225</v>
      </c>
      <c r="F203" s="51">
        <v>226</v>
      </c>
      <c r="G203" s="51">
        <v>226</v>
      </c>
      <c r="H203" s="51">
        <v>226</v>
      </c>
      <c r="I203" s="51">
        <v>226</v>
      </c>
      <c r="J203" s="51">
        <v>226</v>
      </c>
      <c r="K203" s="52">
        <v>0</v>
      </c>
    </row>
    <row r="204" spans="1:11" ht="12.95" customHeight="1" x14ac:dyDescent="0.15">
      <c r="A204" s="49" t="s">
        <v>86</v>
      </c>
      <c r="B204" s="50">
        <v>235</v>
      </c>
      <c r="C204" s="51">
        <v>235</v>
      </c>
      <c r="D204" s="51">
        <v>235</v>
      </c>
      <c r="E204" s="51">
        <v>235</v>
      </c>
      <c r="F204" s="51">
        <v>236</v>
      </c>
      <c r="G204" s="51">
        <v>236</v>
      </c>
      <c r="H204" s="51">
        <v>236</v>
      </c>
      <c r="I204" s="51">
        <v>236</v>
      </c>
      <c r="J204" s="51">
        <v>236</v>
      </c>
      <c r="K204" s="52">
        <v>235</v>
      </c>
    </row>
    <row r="205" spans="1:11" ht="12.95" customHeight="1" x14ac:dyDescent="0.15">
      <c r="A205" s="49" t="s">
        <v>87</v>
      </c>
      <c r="B205" s="50">
        <v>246</v>
      </c>
      <c r="C205" s="51">
        <v>246</v>
      </c>
      <c r="D205" s="51">
        <v>245</v>
      </c>
      <c r="E205" s="51">
        <v>245</v>
      </c>
      <c r="F205" s="51">
        <v>246</v>
      </c>
      <c r="G205" s="51">
        <v>246</v>
      </c>
      <c r="H205" s="51">
        <v>246</v>
      </c>
      <c r="I205" s="51">
        <v>246</v>
      </c>
      <c r="J205" s="51">
        <v>246</v>
      </c>
      <c r="K205" s="52">
        <v>248</v>
      </c>
    </row>
    <row r="206" spans="1:11" ht="12.95" customHeight="1" x14ac:dyDescent="0.15">
      <c r="A206" s="49" t="s">
        <v>88</v>
      </c>
      <c r="B206" s="50">
        <v>256</v>
      </c>
      <c r="C206" s="51">
        <v>255</v>
      </c>
      <c r="D206" s="51">
        <v>256</v>
      </c>
      <c r="E206" s="51">
        <v>256</v>
      </c>
      <c r="F206" s="51">
        <v>256</v>
      </c>
      <c r="G206" s="51">
        <v>256</v>
      </c>
      <c r="H206" s="51">
        <v>256</v>
      </c>
      <c r="I206" s="51">
        <v>256</v>
      </c>
      <c r="J206" s="51">
        <v>256</v>
      </c>
      <c r="K206" s="52">
        <v>256</v>
      </c>
    </row>
    <row r="207" spans="1:11" ht="12.95" customHeight="1" x14ac:dyDescent="0.15">
      <c r="A207" s="49" t="s">
        <v>89</v>
      </c>
      <c r="B207" s="50">
        <v>266</v>
      </c>
      <c r="C207" s="51">
        <v>266</v>
      </c>
      <c r="D207" s="51">
        <v>263</v>
      </c>
      <c r="E207" s="51">
        <v>266</v>
      </c>
      <c r="F207" s="51">
        <v>266</v>
      </c>
      <c r="G207" s="51">
        <v>265</v>
      </c>
      <c r="H207" s="51">
        <v>266</v>
      </c>
      <c r="I207" s="51">
        <v>266</v>
      </c>
      <c r="J207" s="51">
        <v>266</v>
      </c>
      <c r="K207" s="52">
        <v>266</v>
      </c>
    </row>
    <row r="208" spans="1:11" ht="12.95" customHeight="1" x14ac:dyDescent="0.15">
      <c r="A208" s="49" t="s">
        <v>90</v>
      </c>
      <c r="B208" s="50">
        <v>276</v>
      </c>
      <c r="C208" s="51">
        <v>276</v>
      </c>
      <c r="D208" s="51">
        <v>276</v>
      </c>
      <c r="E208" s="51">
        <v>276</v>
      </c>
      <c r="F208" s="51">
        <v>276</v>
      </c>
      <c r="G208" s="51">
        <v>275</v>
      </c>
      <c r="H208" s="51">
        <v>275</v>
      </c>
      <c r="I208" s="51">
        <v>276</v>
      </c>
      <c r="J208" s="51">
        <v>276</v>
      </c>
      <c r="K208" s="52">
        <v>276</v>
      </c>
    </row>
    <row r="209" spans="1:11" ht="12.95" customHeight="1" x14ac:dyDescent="0.15">
      <c r="A209" s="49" t="s">
        <v>91</v>
      </c>
      <c r="B209" s="50">
        <v>286</v>
      </c>
      <c r="C209" s="51">
        <v>286</v>
      </c>
      <c r="D209" s="51">
        <v>286</v>
      </c>
      <c r="E209" s="51">
        <v>286</v>
      </c>
      <c r="F209" s="51">
        <v>286</v>
      </c>
      <c r="G209" s="51">
        <v>285</v>
      </c>
      <c r="H209" s="51">
        <v>286</v>
      </c>
      <c r="I209" s="51">
        <v>286</v>
      </c>
      <c r="J209" s="51">
        <v>285</v>
      </c>
      <c r="K209" s="52">
        <v>286</v>
      </c>
    </row>
    <row r="210" spans="1:11" ht="12.95" customHeight="1" x14ac:dyDescent="0.15">
      <c r="A210" s="49" t="s">
        <v>92</v>
      </c>
      <c r="B210" s="50">
        <v>296</v>
      </c>
      <c r="C210" s="51">
        <v>296</v>
      </c>
      <c r="D210" s="51">
        <v>0</v>
      </c>
      <c r="E210" s="51">
        <v>296</v>
      </c>
      <c r="F210" s="51">
        <v>296</v>
      </c>
      <c r="G210" s="51">
        <v>296</v>
      </c>
      <c r="H210" s="51">
        <v>296</v>
      </c>
      <c r="I210" s="51">
        <v>296</v>
      </c>
      <c r="J210" s="51">
        <v>295</v>
      </c>
      <c r="K210" s="52">
        <v>295</v>
      </c>
    </row>
    <row r="211" spans="1:11" ht="12.95" customHeight="1" x14ac:dyDescent="0.15">
      <c r="A211" s="49" t="s">
        <v>93</v>
      </c>
      <c r="B211" s="50">
        <v>313</v>
      </c>
      <c r="C211" s="51">
        <v>313</v>
      </c>
      <c r="D211" s="51">
        <v>312</v>
      </c>
      <c r="E211" s="51">
        <v>314</v>
      </c>
      <c r="F211" s="51">
        <v>314</v>
      </c>
      <c r="G211" s="51">
        <v>314</v>
      </c>
      <c r="H211" s="51">
        <v>314</v>
      </c>
      <c r="I211" s="51">
        <v>313</v>
      </c>
      <c r="J211" s="51">
        <v>313</v>
      </c>
      <c r="K211" s="52">
        <v>308</v>
      </c>
    </row>
    <row r="212" spans="1:11" ht="12.95" customHeight="1" x14ac:dyDescent="0.15">
      <c r="A212" s="49" t="s">
        <v>94</v>
      </c>
      <c r="B212" s="50">
        <v>338</v>
      </c>
      <c r="C212" s="51">
        <v>338</v>
      </c>
      <c r="D212" s="51">
        <v>333</v>
      </c>
      <c r="E212" s="51">
        <v>339</v>
      </c>
      <c r="F212" s="51">
        <v>339</v>
      </c>
      <c r="G212" s="51">
        <v>339</v>
      </c>
      <c r="H212" s="51">
        <v>340</v>
      </c>
      <c r="I212" s="51">
        <v>338</v>
      </c>
      <c r="J212" s="51">
        <v>338</v>
      </c>
      <c r="K212" s="52">
        <v>340</v>
      </c>
    </row>
    <row r="213" spans="1:11" ht="12.95" customHeight="1" x14ac:dyDescent="0.15">
      <c r="A213" s="49" t="s">
        <v>95</v>
      </c>
      <c r="B213" s="50">
        <v>363</v>
      </c>
      <c r="C213" s="51">
        <v>363</v>
      </c>
      <c r="D213" s="51">
        <v>366</v>
      </c>
      <c r="E213" s="51">
        <v>364</v>
      </c>
      <c r="F213" s="51">
        <v>363</v>
      </c>
      <c r="G213" s="51">
        <v>364</v>
      </c>
      <c r="H213" s="51">
        <v>364</v>
      </c>
      <c r="I213" s="51">
        <v>363</v>
      </c>
      <c r="J213" s="51">
        <v>363</v>
      </c>
      <c r="K213" s="52">
        <v>367</v>
      </c>
    </row>
    <row r="214" spans="1:11" ht="12.95" customHeight="1" x14ac:dyDescent="0.15">
      <c r="A214" s="49" t="s">
        <v>96</v>
      </c>
      <c r="B214" s="50">
        <v>388</v>
      </c>
      <c r="C214" s="51">
        <v>388</v>
      </c>
      <c r="D214" s="51">
        <v>390</v>
      </c>
      <c r="E214" s="51">
        <v>389</v>
      </c>
      <c r="F214" s="51">
        <v>388</v>
      </c>
      <c r="G214" s="51">
        <v>389</v>
      </c>
      <c r="H214" s="51">
        <v>388</v>
      </c>
      <c r="I214" s="51">
        <v>388</v>
      </c>
      <c r="J214" s="51">
        <v>388</v>
      </c>
      <c r="K214" s="52">
        <v>394</v>
      </c>
    </row>
    <row r="215" spans="1:11" ht="12.95" customHeight="1" x14ac:dyDescent="0.15">
      <c r="A215" s="49" t="s">
        <v>97</v>
      </c>
      <c r="B215" s="50">
        <v>426</v>
      </c>
      <c r="C215" s="51">
        <v>426</v>
      </c>
      <c r="D215" s="51">
        <v>427</v>
      </c>
      <c r="E215" s="51">
        <v>427</v>
      </c>
      <c r="F215" s="51">
        <v>426</v>
      </c>
      <c r="G215" s="51">
        <v>427</v>
      </c>
      <c r="H215" s="51">
        <v>426</v>
      </c>
      <c r="I215" s="51">
        <v>426</v>
      </c>
      <c r="J215" s="51">
        <v>424</v>
      </c>
      <c r="K215" s="52">
        <v>0</v>
      </c>
    </row>
    <row r="216" spans="1:11" ht="12.95" customHeight="1" x14ac:dyDescent="0.15">
      <c r="A216" s="49" t="s">
        <v>98</v>
      </c>
      <c r="B216" s="50">
        <v>475</v>
      </c>
      <c r="C216" s="51">
        <v>475</v>
      </c>
      <c r="D216" s="51">
        <v>476</v>
      </c>
      <c r="E216" s="51">
        <v>476</v>
      </c>
      <c r="F216" s="51">
        <v>476</v>
      </c>
      <c r="G216" s="51">
        <v>475</v>
      </c>
      <c r="H216" s="51">
        <v>476</v>
      </c>
      <c r="I216" s="51">
        <v>476</v>
      </c>
      <c r="J216" s="51">
        <v>474</v>
      </c>
      <c r="K216" s="52">
        <v>0</v>
      </c>
    </row>
    <row r="217" spans="1:11" ht="12.95" customHeight="1" x14ac:dyDescent="0.15">
      <c r="A217" s="49" t="s">
        <v>135</v>
      </c>
      <c r="B217" s="50">
        <v>550</v>
      </c>
      <c r="C217" s="51">
        <v>552</v>
      </c>
      <c r="D217" s="51">
        <v>558</v>
      </c>
      <c r="E217" s="51">
        <v>551</v>
      </c>
      <c r="F217" s="51">
        <v>548</v>
      </c>
      <c r="G217" s="51">
        <v>546</v>
      </c>
      <c r="H217" s="51">
        <v>549</v>
      </c>
      <c r="I217" s="51">
        <v>548</v>
      </c>
      <c r="J217" s="51">
        <v>544</v>
      </c>
      <c r="K217" s="52">
        <v>521</v>
      </c>
    </row>
    <row r="218" spans="1:11" ht="12.95" customHeight="1" x14ac:dyDescent="0.15">
      <c r="A218" s="49" t="s">
        <v>423</v>
      </c>
      <c r="B218" s="50">
        <v>669</v>
      </c>
      <c r="C218" s="51">
        <v>673</v>
      </c>
      <c r="D218" s="51">
        <v>692</v>
      </c>
      <c r="E218" s="51">
        <v>668</v>
      </c>
      <c r="F218" s="51">
        <v>660</v>
      </c>
      <c r="G218" s="51">
        <v>660</v>
      </c>
      <c r="H218" s="51">
        <v>660</v>
      </c>
      <c r="I218" s="51">
        <v>661</v>
      </c>
      <c r="J218" s="51">
        <v>657</v>
      </c>
      <c r="K218" s="52">
        <v>0</v>
      </c>
    </row>
    <row r="219" spans="1:11" ht="12.95" customHeight="1" x14ac:dyDescent="0.15">
      <c r="A219" s="49" t="s">
        <v>424</v>
      </c>
      <c r="B219" s="50">
        <v>770</v>
      </c>
      <c r="C219" s="51">
        <v>771</v>
      </c>
      <c r="D219" s="51">
        <v>772</v>
      </c>
      <c r="E219" s="51">
        <v>769</v>
      </c>
      <c r="F219" s="51">
        <v>768</v>
      </c>
      <c r="G219" s="51">
        <v>769</v>
      </c>
      <c r="H219" s="51">
        <v>769</v>
      </c>
      <c r="I219" s="51">
        <v>768</v>
      </c>
      <c r="J219" s="51">
        <v>769</v>
      </c>
      <c r="K219" s="52">
        <v>0</v>
      </c>
    </row>
    <row r="220" spans="1:11" ht="12.95" customHeight="1" x14ac:dyDescent="0.15">
      <c r="A220" s="49" t="s">
        <v>136</v>
      </c>
      <c r="B220" s="50">
        <v>849</v>
      </c>
      <c r="C220" s="51">
        <v>850</v>
      </c>
      <c r="D220" s="51">
        <v>852</v>
      </c>
      <c r="E220" s="51">
        <v>846</v>
      </c>
      <c r="F220" s="51">
        <v>845</v>
      </c>
      <c r="G220" s="51">
        <v>845</v>
      </c>
      <c r="H220" s="51">
        <v>845</v>
      </c>
      <c r="I220" s="51">
        <v>845</v>
      </c>
      <c r="J220" s="51">
        <v>846</v>
      </c>
      <c r="K220" s="52">
        <v>0</v>
      </c>
    </row>
    <row r="221" spans="1:11" ht="12.95" customHeight="1" x14ac:dyDescent="0.15">
      <c r="A221" s="49" t="s">
        <v>137</v>
      </c>
      <c r="B221" s="50">
        <v>949</v>
      </c>
      <c r="C221" s="51">
        <v>949</v>
      </c>
      <c r="D221" s="51">
        <v>949</v>
      </c>
      <c r="E221" s="51">
        <v>946</v>
      </c>
      <c r="F221" s="51">
        <v>944</v>
      </c>
      <c r="G221" s="51">
        <v>946</v>
      </c>
      <c r="H221" s="51">
        <v>944</v>
      </c>
      <c r="I221" s="51">
        <v>945</v>
      </c>
      <c r="J221" s="51">
        <v>946</v>
      </c>
      <c r="K221" s="52">
        <v>0</v>
      </c>
    </row>
    <row r="222" spans="1:11" ht="12.95" customHeight="1" x14ac:dyDescent="0.15">
      <c r="A222" s="54" t="s">
        <v>126</v>
      </c>
      <c r="B222" s="50">
        <v>1185</v>
      </c>
      <c r="C222" s="51">
        <v>1187</v>
      </c>
      <c r="D222" s="51">
        <v>1153</v>
      </c>
      <c r="E222" s="51">
        <v>1162</v>
      </c>
      <c r="F222" s="51">
        <v>1145</v>
      </c>
      <c r="G222" s="51">
        <v>1156</v>
      </c>
      <c r="H222" s="51">
        <v>1144</v>
      </c>
      <c r="I222" s="51">
        <v>1145</v>
      </c>
      <c r="J222" s="51">
        <v>1155</v>
      </c>
      <c r="K222" s="52">
        <v>0</v>
      </c>
    </row>
    <row r="223" spans="1:11" ht="12.95" customHeight="1" x14ac:dyDescent="0.15">
      <c r="A223" s="359" t="s">
        <v>405</v>
      </c>
      <c r="B223" s="50">
        <v>1588</v>
      </c>
      <c r="C223" s="51">
        <v>1588</v>
      </c>
      <c r="D223" s="51">
        <v>1590</v>
      </c>
      <c r="E223" s="51">
        <v>1588</v>
      </c>
      <c r="F223" s="51">
        <v>1585</v>
      </c>
      <c r="G223" s="51">
        <v>1593</v>
      </c>
      <c r="H223" s="51">
        <v>1585</v>
      </c>
      <c r="I223" s="51">
        <v>1584</v>
      </c>
      <c r="J223" s="51">
        <v>1580</v>
      </c>
      <c r="K223" s="52">
        <v>0</v>
      </c>
    </row>
    <row r="224" spans="1:11" ht="12.95" customHeight="1" x14ac:dyDescent="0.15">
      <c r="A224" s="360" t="s">
        <v>406</v>
      </c>
      <c r="B224" s="50">
        <v>1760</v>
      </c>
      <c r="C224" s="51">
        <v>1760</v>
      </c>
      <c r="D224" s="51">
        <v>1765</v>
      </c>
      <c r="E224" s="51">
        <v>1757</v>
      </c>
      <c r="F224" s="51">
        <v>1763</v>
      </c>
      <c r="G224" s="51">
        <v>1761</v>
      </c>
      <c r="H224" s="51">
        <v>1760</v>
      </c>
      <c r="I224" s="51">
        <v>1766</v>
      </c>
      <c r="J224" s="51">
        <v>1760</v>
      </c>
      <c r="K224" s="52">
        <v>0</v>
      </c>
    </row>
    <row r="225" spans="1:13" ht="12.95" customHeight="1" x14ac:dyDescent="0.15">
      <c r="A225" s="360" t="s">
        <v>407</v>
      </c>
      <c r="B225" s="50">
        <v>1912</v>
      </c>
      <c r="C225" s="51">
        <v>1912</v>
      </c>
      <c r="D225" s="51">
        <v>1906</v>
      </c>
      <c r="E225" s="51">
        <v>1915</v>
      </c>
      <c r="F225" s="51">
        <v>1915</v>
      </c>
      <c r="G225" s="51">
        <v>1912</v>
      </c>
      <c r="H225" s="51">
        <v>1915</v>
      </c>
      <c r="I225" s="51">
        <v>1915</v>
      </c>
      <c r="J225" s="51">
        <v>1906</v>
      </c>
      <c r="K225" s="52">
        <v>0</v>
      </c>
    </row>
    <row r="226" spans="1:13" ht="12.95" customHeight="1" x14ac:dyDescent="0.15">
      <c r="A226" s="360" t="s">
        <v>127</v>
      </c>
      <c r="B226" s="50">
        <v>2196</v>
      </c>
      <c r="C226" s="51">
        <v>2196</v>
      </c>
      <c r="D226" s="51">
        <v>2169</v>
      </c>
      <c r="E226" s="51">
        <v>2184</v>
      </c>
      <c r="F226" s="51">
        <v>2191</v>
      </c>
      <c r="G226" s="51">
        <v>2168</v>
      </c>
      <c r="H226" s="51">
        <v>2193</v>
      </c>
      <c r="I226" s="51">
        <v>2191</v>
      </c>
      <c r="J226" s="51">
        <v>2198</v>
      </c>
      <c r="K226" s="52">
        <v>0</v>
      </c>
    </row>
    <row r="227" spans="1:13" ht="12.95" customHeight="1" x14ac:dyDescent="0.15">
      <c r="A227" s="360" t="s">
        <v>128</v>
      </c>
      <c r="B227" s="50">
        <v>2705</v>
      </c>
      <c r="C227" s="51">
        <v>2705</v>
      </c>
      <c r="D227" s="51">
        <v>2676</v>
      </c>
      <c r="E227" s="51">
        <v>2709</v>
      </c>
      <c r="F227" s="51">
        <v>2720</v>
      </c>
      <c r="G227" s="51">
        <v>2730</v>
      </c>
      <c r="H227" s="51">
        <v>2715</v>
      </c>
      <c r="I227" s="51">
        <v>2726</v>
      </c>
      <c r="J227" s="51">
        <v>2671</v>
      </c>
      <c r="K227" s="52">
        <v>0</v>
      </c>
    </row>
    <row r="228" spans="1:13" ht="12.95" customHeight="1" x14ac:dyDescent="0.15">
      <c r="A228" s="360" t="s">
        <v>129</v>
      </c>
      <c r="B228" s="50">
        <v>3201</v>
      </c>
      <c r="C228" s="51">
        <v>3201</v>
      </c>
      <c r="D228" s="51">
        <v>3276</v>
      </c>
      <c r="E228" s="51">
        <v>3197</v>
      </c>
      <c r="F228" s="51">
        <v>3221</v>
      </c>
      <c r="G228" s="51">
        <v>3199</v>
      </c>
      <c r="H228" s="51">
        <v>3267</v>
      </c>
      <c r="I228" s="51">
        <v>3159</v>
      </c>
      <c r="J228" s="51">
        <v>3233</v>
      </c>
      <c r="K228" s="52">
        <v>0</v>
      </c>
    </row>
    <row r="229" spans="1:13" ht="12.95" customHeight="1" x14ac:dyDescent="0.15">
      <c r="A229" s="360" t="s">
        <v>130</v>
      </c>
      <c r="B229" s="50">
        <v>3719</v>
      </c>
      <c r="C229" s="51">
        <v>3719</v>
      </c>
      <c r="D229" s="51">
        <v>3795</v>
      </c>
      <c r="E229" s="51">
        <v>3760</v>
      </c>
      <c r="F229" s="51">
        <v>3636</v>
      </c>
      <c r="G229" s="51">
        <v>0</v>
      </c>
      <c r="H229" s="51">
        <v>3684</v>
      </c>
      <c r="I229" s="51">
        <v>3516</v>
      </c>
      <c r="J229" s="51">
        <v>3826</v>
      </c>
      <c r="K229" s="52">
        <v>0</v>
      </c>
    </row>
    <row r="230" spans="1:13" ht="12.95" customHeight="1" x14ac:dyDescent="0.15">
      <c r="A230" s="360" t="s">
        <v>131</v>
      </c>
      <c r="B230" s="50">
        <v>4219</v>
      </c>
      <c r="C230" s="51">
        <v>4217</v>
      </c>
      <c r="D230" s="51">
        <v>0</v>
      </c>
      <c r="E230" s="51">
        <v>4258</v>
      </c>
      <c r="F230" s="51">
        <v>4277</v>
      </c>
      <c r="G230" s="51">
        <v>0</v>
      </c>
      <c r="H230" s="51">
        <v>4229</v>
      </c>
      <c r="I230" s="51">
        <v>4357</v>
      </c>
      <c r="J230" s="51">
        <v>4249</v>
      </c>
      <c r="K230" s="52">
        <v>0</v>
      </c>
    </row>
    <row r="231" spans="1:13" ht="12.95" customHeight="1" x14ac:dyDescent="0.15">
      <c r="A231" s="360" t="s">
        <v>132</v>
      </c>
      <c r="B231" s="50">
        <v>4719</v>
      </c>
      <c r="C231" s="51">
        <v>4714</v>
      </c>
      <c r="D231" s="51">
        <v>0</v>
      </c>
      <c r="E231" s="51">
        <v>4887</v>
      </c>
      <c r="F231" s="51">
        <v>4779</v>
      </c>
      <c r="G231" s="51">
        <v>0</v>
      </c>
      <c r="H231" s="51">
        <v>4676</v>
      </c>
      <c r="I231" s="51">
        <v>4882</v>
      </c>
      <c r="J231" s="51">
        <v>0</v>
      </c>
      <c r="K231" s="52">
        <v>0</v>
      </c>
    </row>
    <row r="232" spans="1:13" ht="12.95" customHeight="1" x14ac:dyDescent="0.15">
      <c r="A232" s="360" t="s">
        <v>133</v>
      </c>
      <c r="B232" s="50">
        <v>6361</v>
      </c>
      <c r="C232" s="51">
        <v>6364</v>
      </c>
      <c r="D232" s="51">
        <v>0</v>
      </c>
      <c r="E232" s="51">
        <v>6423</v>
      </c>
      <c r="F232" s="51">
        <v>5334</v>
      </c>
      <c r="G232" s="51">
        <v>0</v>
      </c>
      <c r="H232" s="51">
        <v>5377</v>
      </c>
      <c r="I232" s="51">
        <v>5290</v>
      </c>
      <c r="J232" s="51">
        <v>6805</v>
      </c>
      <c r="K232" s="52">
        <v>0</v>
      </c>
    </row>
    <row r="233" spans="1:13" ht="12.95" customHeight="1" thickBot="1" x14ac:dyDescent="0.2">
      <c r="A233" s="70"/>
      <c r="B233" s="55"/>
      <c r="C233" s="56"/>
      <c r="D233" s="56"/>
      <c r="E233" s="56"/>
      <c r="F233" s="56"/>
      <c r="G233" s="56"/>
      <c r="H233" s="56"/>
      <c r="I233" s="56"/>
      <c r="J233" s="56"/>
      <c r="K233" s="57"/>
    </row>
    <row r="234" spans="1:13" ht="12.95" customHeight="1" thickBot="1" x14ac:dyDescent="0.2">
      <c r="A234" s="74" t="s">
        <v>99</v>
      </c>
      <c r="B234" s="55">
        <v>743.6419003336938</v>
      </c>
      <c r="C234" s="56">
        <v>860.50857104960846</v>
      </c>
      <c r="D234" s="56">
        <v>970.09245714285714</v>
      </c>
      <c r="E234" s="56">
        <v>695.70241978244451</v>
      </c>
      <c r="F234" s="56">
        <v>554.05252722660259</v>
      </c>
      <c r="G234" s="56">
        <v>553.77523346552391</v>
      </c>
      <c r="H234" s="56">
        <v>560.44339975346145</v>
      </c>
      <c r="I234" s="56">
        <v>545.26424340349752</v>
      </c>
      <c r="J234" s="56">
        <v>367.47931720599013</v>
      </c>
      <c r="K234" s="57">
        <v>192.53550295857988</v>
      </c>
    </row>
    <row r="235" spans="1:13" ht="108.75" customHeight="1" x14ac:dyDescent="0.15">
      <c r="G235" s="30" t="s">
        <v>138</v>
      </c>
      <c r="J235" s="30" t="s">
        <v>18</v>
      </c>
      <c r="L235" s="30" t="s">
        <v>18</v>
      </c>
      <c r="M235" s="30" t="s">
        <v>18</v>
      </c>
    </row>
  </sheetData>
  <mergeCells count="33">
    <mergeCell ref="A8:M8"/>
    <mergeCell ref="E12:E14"/>
    <mergeCell ref="F12:F14"/>
    <mergeCell ref="A89:N89"/>
    <mergeCell ref="A9:M9"/>
    <mergeCell ref="B12:B14"/>
    <mergeCell ref="C12:C14"/>
    <mergeCell ref="K12:K14"/>
    <mergeCell ref="F92:F94"/>
    <mergeCell ref="J12:J14"/>
    <mergeCell ref="D12:D14"/>
    <mergeCell ref="A12:A14"/>
    <mergeCell ref="A90:M90"/>
    <mergeCell ref="G12:I14"/>
    <mergeCell ref="A171:M171"/>
    <mergeCell ref="J92:J94"/>
    <mergeCell ref="A92:A94"/>
    <mergeCell ref="B92:B94"/>
    <mergeCell ref="C92:C94"/>
    <mergeCell ref="A169:M170"/>
    <mergeCell ref="G92:I94"/>
    <mergeCell ref="K92:K94"/>
    <mergeCell ref="D92:D94"/>
    <mergeCell ref="E92:E94"/>
    <mergeCell ref="K175:K177"/>
    <mergeCell ref="E175:E177"/>
    <mergeCell ref="F175:F177"/>
    <mergeCell ref="G175:I177"/>
    <mergeCell ref="J175:J177"/>
    <mergeCell ref="A175:A177"/>
    <mergeCell ref="B175:B177"/>
    <mergeCell ref="C175:C177"/>
    <mergeCell ref="D175:D177"/>
  </mergeCells>
  <phoneticPr fontId="0" type="noConversion"/>
  <pageMargins left="0.15" right="0.14000000000000001" top="0.48" bottom="0.52" header="0.28000000000000003" footer="0.5"/>
  <pageSetup scale="65" orientation="portrait" r:id="rId1"/>
  <headerFooter alignWithMargins="0"/>
  <rowBreaks count="2" manualBreakCount="2">
    <brk id="76" max="16383" man="1"/>
    <brk id="157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76</xdr:row>
                <xdr:rowOff>590550</xdr:rowOff>
              </from>
              <to>
                <xdr:col>2</xdr:col>
                <xdr:colOff>285750</xdr:colOff>
                <xdr:row>83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157</xdr:row>
                <xdr:rowOff>695325</xdr:rowOff>
              </from>
              <to>
                <xdr:col>2</xdr:col>
                <xdr:colOff>409575</xdr:colOff>
                <xdr:row>160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4"/>
  </sheetPr>
  <dimension ref="A1:AG222"/>
  <sheetViews>
    <sheetView topLeftCell="A181" zoomScaleNormal="100" workbookViewId="0">
      <selection activeCell="B165" sqref="B165:H221"/>
    </sheetView>
  </sheetViews>
  <sheetFormatPr defaultRowHeight="12.75" x14ac:dyDescent="0.2"/>
  <cols>
    <col min="1" max="1" width="12.28515625" customWidth="1"/>
  </cols>
  <sheetData>
    <row r="1" spans="1:11" x14ac:dyDescent="0.2">
      <c r="F1" s="31"/>
      <c r="G1" s="31"/>
      <c r="H1" s="31"/>
      <c r="I1" s="31"/>
      <c r="J1" s="31"/>
      <c r="K1" s="31"/>
    </row>
    <row r="2" spans="1:11" x14ac:dyDescent="0.2">
      <c r="F2" s="31"/>
      <c r="G2" s="31"/>
      <c r="H2" s="31"/>
      <c r="I2" s="31"/>
      <c r="J2" s="31"/>
      <c r="K2" s="31"/>
    </row>
    <row r="3" spans="1:11" x14ac:dyDescent="0.2">
      <c r="F3" s="30"/>
      <c r="G3" s="30"/>
      <c r="H3" s="30"/>
      <c r="I3" s="31"/>
      <c r="J3" s="31"/>
      <c r="K3" s="31"/>
    </row>
    <row r="4" spans="1:11" s="30" customFormat="1" ht="12.75" customHeight="1" x14ac:dyDescent="0.25">
      <c r="A4" s="32"/>
      <c r="B4" s="33"/>
      <c r="C4" s="33"/>
      <c r="D4" s="33"/>
      <c r="E4" s="33"/>
      <c r="J4" s="34"/>
    </row>
    <row r="5" spans="1:11" s="30" customFormat="1" ht="16.5" x14ac:dyDescent="0.25">
      <c r="A5" s="35" t="s">
        <v>420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30" customFormat="1" ht="12.75" customHeight="1" x14ac:dyDescent="0.25">
      <c r="A6" s="35"/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51</v>
      </c>
    </row>
    <row r="9" spans="1:11" ht="16.5" x14ac:dyDescent="0.25">
      <c r="A9" s="447" t="s">
        <v>139</v>
      </c>
      <c r="B9" s="447"/>
      <c r="C9" s="447"/>
      <c r="D9" s="447"/>
      <c r="E9" s="447"/>
      <c r="F9" s="447"/>
      <c r="G9" s="447"/>
      <c r="H9" s="447"/>
      <c r="I9" s="447"/>
      <c r="J9" s="447"/>
    </row>
    <row r="10" spans="1:11" ht="33.75" customHeight="1" x14ac:dyDescent="0.25">
      <c r="A10" s="452" t="s">
        <v>410</v>
      </c>
      <c r="B10" s="452"/>
      <c r="C10" s="452"/>
      <c r="D10" s="452"/>
      <c r="E10" s="452"/>
      <c r="F10" s="452"/>
      <c r="G10" s="452"/>
      <c r="H10" s="452"/>
      <c r="I10" s="452"/>
      <c r="J10" s="452"/>
    </row>
    <row r="11" spans="1:11" s="112" customFormat="1" ht="16.5" x14ac:dyDescent="0.25">
      <c r="A11" s="453" t="s">
        <v>429</v>
      </c>
      <c r="B11" s="453"/>
      <c r="C11" s="453"/>
      <c r="D11" s="453"/>
      <c r="E11" s="453"/>
      <c r="F11" s="453"/>
      <c r="G11" s="453"/>
      <c r="H11" s="453"/>
      <c r="I11" s="453"/>
      <c r="J11" s="453"/>
    </row>
    <row r="12" spans="1:11" ht="13.5" thickBot="1" x14ac:dyDescent="0.25"/>
    <row r="13" spans="1:11" s="83" customFormat="1" ht="26.25" customHeight="1" x14ac:dyDescent="0.2">
      <c r="A13" s="439" t="s">
        <v>53</v>
      </c>
      <c r="B13" s="439" t="s">
        <v>54</v>
      </c>
      <c r="C13" s="439" t="s">
        <v>55</v>
      </c>
      <c r="D13" s="439" t="s">
        <v>58</v>
      </c>
      <c r="E13" s="441" t="s">
        <v>102</v>
      </c>
      <c r="F13" s="442"/>
      <c r="G13" s="443"/>
      <c r="H13" s="439" t="s">
        <v>59</v>
      </c>
    </row>
    <row r="14" spans="1:11" s="24" customFormat="1" x14ac:dyDescent="0.2">
      <c r="A14" s="440"/>
      <c r="B14" s="440"/>
      <c r="C14" s="440"/>
      <c r="D14" s="440"/>
      <c r="E14" s="444"/>
      <c r="F14" s="445"/>
      <c r="G14" s="446"/>
      <c r="H14" s="440"/>
    </row>
    <row r="15" spans="1:11" ht="13.5" thickBot="1" x14ac:dyDescent="0.25">
      <c r="A15" s="440"/>
      <c r="B15" s="448"/>
      <c r="C15" s="448"/>
      <c r="D15" s="448"/>
      <c r="E15" s="449"/>
      <c r="F15" s="450"/>
      <c r="G15" s="451"/>
      <c r="H15" s="448"/>
    </row>
    <row r="16" spans="1:11" x14ac:dyDescent="0.2">
      <c r="A16" s="45" t="s">
        <v>60</v>
      </c>
      <c r="B16" s="175">
        <v>2</v>
      </c>
      <c r="C16" s="176">
        <v>1</v>
      </c>
      <c r="D16" s="176">
        <v>0</v>
      </c>
      <c r="E16" s="176">
        <v>0</v>
      </c>
      <c r="F16" s="176">
        <v>0</v>
      </c>
      <c r="G16" s="176">
        <v>0</v>
      </c>
      <c r="H16" s="177">
        <v>1</v>
      </c>
    </row>
    <row r="17" spans="1:9" x14ac:dyDescent="0.2">
      <c r="A17" s="49" t="s">
        <v>61</v>
      </c>
      <c r="B17" s="178">
        <v>2</v>
      </c>
      <c r="C17" s="179">
        <v>1</v>
      </c>
      <c r="D17" s="179">
        <v>0</v>
      </c>
      <c r="E17" s="179">
        <v>0</v>
      </c>
      <c r="F17" s="179">
        <v>0</v>
      </c>
      <c r="G17" s="179">
        <v>0</v>
      </c>
      <c r="H17" s="180">
        <v>1</v>
      </c>
    </row>
    <row r="18" spans="1:9" x14ac:dyDescent="0.2">
      <c r="A18" s="49" t="s">
        <v>62</v>
      </c>
      <c r="B18" s="178">
        <v>52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80">
        <v>52</v>
      </c>
    </row>
    <row r="19" spans="1:9" x14ac:dyDescent="0.2">
      <c r="A19" s="49" t="s">
        <v>63</v>
      </c>
      <c r="B19" s="178">
        <v>1131</v>
      </c>
      <c r="C19" s="179">
        <v>12</v>
      </c>
      <c r="D19" s="179">
        <v>2</v>
      </c>
      <c r="E19" s="179">
        <v>0</v>
      </c>
      <c r="F19" s="179">
        <v>2</v>
      </c>
      <c r="G19" s="179">
        <v>0</v>
      </c>
      <c r="H19" s="180">
        <v>1117</v>
      </c>
    </row>
    <row r="20" spans="1:9" x14ac:dyDescent="0.2">
      <c r="A20" s="49" t="s">
        <v>64</v>
      </c>
      <c r="B20" s="178">
        <v>347</v>
      </c>
      <c r="C20" s="179">
        <v>14</v>
      </c>
      <c r="D20" s="179">
        <v>2</v>
      </c>
      <c r="E20" s="179">
        <v>0</v>
      </c>
      <c r="F20" s="179">
        <v>2</v>
      </c>
      <c r="G20" s="179">
        <v>0</v>
      </c>
      <c r="H20" s="180">
        <v>331</v>
      </c>
    </row>
    <row r="21" spans="1:9" x14ac:dyDescent="0.2">
      <c r="A21" s="49" t="s">
        <v>65</v>
      </c>
      <c r="B21" s="178">
        <v>203</v>
      </c>
      <c r="C21" s="179">
        <v>43</v>
      </c>
      <c r="D21" s="179">
        <v>1</v>
      </c>
      <c r="E21" s="179">
        <v>0</v>
      </c>
      <c r="F21" s="179">
        <v>1</v>
      </c>
      <c r="G21" s="179">
        <v>0</v>
      </c>
      <c r="H21" s="180">
        <v>159</v>
      </c>
    </row>
    <row r="22" spans="1:9" x14ac:dyDescent="0.2">
      <c r="A22" s="49" t="s">
        <v>66</v>
      </c>
      <c r="B22" s="178">
        <v>516</v>
      </c>
      <c r="C22" s="179">
        <v>217</v>
      </c>
      <c r="D22" s="179">
        <v>28</v>
      </c>
      <c r="E22" s="179">
        <v>1</v>
      </c>
      <c r="F22" s="179">
        <v>27</v>
      </c>
      <c r="G22" s="179">
        <v>0</v>
      </c>
      <c r="H22" s="180">
        <v>271</v>
      </c>
    </row>
    <row r="23" spans="1:9" x14ac:dyDescent="0.2">
      <c r="A23" s="49" t="s">
        <v>67</v>
      </c>
      <c r="B23" s="178">
        <v>1656</v>
      </c>
      <c r="C23" s="179">
        <v>269</v>
      </c>
      <c r="D23" s="179">
        <v>146</v>
      </c>
      <c r="E23" s="179">
        <v>3</v>
      </c>
      <c r="F23" s="179">
        <v>143</v>
      </c>
      <c r="G23" s="179">
        <v>0</v>
      </c>
      <c r="H23" s="180">
        <v>1241</v>
      </c>
    </row>
    <row r="24" spans="1:9" x14ac:dyDescent="0.2">
      <c r="A24" s="49" t="s">
        <v>68</v>
      </c>
      <c r="B24" s="178">
        <v>767</v>
      </c>
      <c r="C24" s="179">
        <v>55</v>
      </c>
      <c r="D24" s="179">
        <v>28</v>
      </c>
      <c r="E24" s="179">
        <v>24</v>
      </c>
      <c r="F24" s="179">
        <v>4</v>
      </c>
      <c r="G24" s="179">
        <v>0</v>
      </c>
      <c r="H24" s="180">
        <v>684</v>
      </c>
    </row>
    <row r="25" spans="1:9" x14ac:dyDescent="0.2">
      <c r="A25" s="49" t="s">
        <v>69</v>
      </c>
      <c r="B25" s="178">
        <v>1337</v>
      </c>
      <c r="C25" s="179">
        <v>117</v>
      </c>
      <c r="D25" s="179">
        <v>17</v>
      </c>
      <c r="E25" s="179">
        <v>0</v>
      </c>
      <c r="F25" s="179">
        <v>17</v>
      </c>
      <c r="G25" s="179">
        <v>0</v>
      </c>
      <c r="H25" s="180">
        <v>1203</v>
      </c>
    </row>
    <row r="26" spans="1:9" x14ac:dyDescent="0.2">
      <c r="A26" s="49" t="s">
        <v>70</v>
      </c>
      <c r="B26" s="178">
        <v>1990</v>
      </c>
      <c r="C26" s="179">
        <v>101</v>
      </c>
      <c r="D26" s="179">
        <v>5</v>
      </c>
      <c r="E26" s="179">
        <v>2</v>
      </c>
      <c r="F26" s="179">
        <v>3</v>
      </c>
      <c r="G26" s="179">
        <v>0</v>
      </c>
      <c r="H26" s="180">
        <v>1884</v>
      </c>
    </row>
    <row r="27" spans="1:9" x14ac:dyDescent="0.2">
      <c r="A27" s="49" t="s">
        <v>71</v>
      </c>
      <c r="B27" s="178">
        <v>4083</v>
      </c>
      <c r="C27" s="179">
        <v>254</v>
      </c>
      <c r="D27" s="179">
        <v>14</v>
      </c>
      <c r="E27" s="179">
        <v>2</v>
      </c>
      <c r="F27" s="179">
        <v>12</v>
      </c>
      <c r="G27" s="179">
        <v>0</v>
      </c>
      <c r="H27" s="180">
        <v>3815</v>
      </c>
      <c r="I27" s="84"/>
    </row>
    <row r="28" spans="1:9" x14ac:dyDescent="0.2">
      <c r="A28" s="49" t="s">
        <v>72</v>
      </c>
      <c r="B28" s="178">
        <v>2395</v>
      </c>
      <c r="C28" s="179">
        <v>199</v>
      </c>
      <c r="D28" s="179">
        <v>16</v>
      </c>
      <c r="E28" s="179">
        <v>2</v>
      </c>
      <c r="F28" s="179">
        <v>14</v>
      </c>
      <c r="G28" s="179">
        <v>0</v>
      </c>
      <c r="H28" s="180">
        <v>2180</v>
      </c>
    </row>
    <row r="29" spans="1:9" x14ac:dyDescent="0.2">
      <c r="A29" s="49" t="s">
        <v>73</v>
      </c>
      <c r="B29" s="178">
        <v>10290</v>
      </c>
      <c r="C29" s="179">
        <v>4194</v>
      </c>
      <c r="D29" s="179">
        <v>113</v>
      </c>
      <c r="E29" s="179">
        <v>3</v>
      </c>
      <c r="F29" s="179">
        <v>110</v>
      </c>
      <c r="G29" s="179">
        <v>0</v>
      </c>
      <c r="H29" s="180">
        <v>5983</v>
      </c>
    </row>
    <row r="30" spans="1:9" x14ac:dyDescent="0.2">
      <c r="A30" s="49" t="s">
        <v>74</v>
      </c>
      <c r="B30" s="178">
        <v>6553</v>
      </c>
      <c r="C30" s="179">
        <v>1470</v>
      </c>
      <c r="D30" s="179">
        <v>73</v>
      </c>
      <c r="E30" s="179">
        <v>9</v>
      </c>
      <c r="F30" s="179">
        <v>64</v>
      </c>
      <c r="G30" s="179">
        <v>0</v>
      </c>
      <c r="H30" s="180">
        <v>5010</v>
      </c>
    </row>
    <row r="31" spans="1:9" x14ac:dyDescent="0.2">
      <c r="A31" s="49" t="s">
        <v>75</v>
      </c>
      <c r="B31" s="178">
        <v>8509</v>
      </c>
      <c r="C31" s="179">
        <v>4365</v>
      </c>
      <c r="D31" s="179">
        <v>218</v>
      </c>
      <c r="E31" s="179">
        <v>12</v>
      </c>
      <c r="F31" s="179">
        <v>206</v>
      </c>
      <c r="G31" s="179">
        <v>0</v>
      </c>
      <c r="H31" s="180">
        <v>3926</v>
      </c>
    </row>
    <row r="32" spans="1:9" x14ac:dyDescent="0.2">
      <c r="A32" s="49" t="s">
        <v>76</v>
      </c>
      <c r="B32" s="178">
        <v>14586</v>
      </c>
      <c r="C32" s="179">
        <v>9539</v>
      </c>
      <c r="D32" s="179">
        <v>200</v>
      </c>
      <c r="E32" s="179">
        <v>12</v>
      </c>
      <c r="F32" s="179">
        <v>188</v>
      </c>
      <c r="G32" s="179">
        <v>0</v>
      </c>
      <c r="H32" s="180">
        <v>4847</v>
      </c>
    </row>
    <row r="33" spans="1:8" x14ac:dyDescent="0.2">
      <c r="A33" s="49" t="s">
        <v>77</v>
      </c>
      <c r="B33" s="178">
        <v>15783</v>
      </c>
      <c r="C33" s="179">
        <v>7574</v>
      </c>
      <c r="D33" s="179">
        <v>4245</v>
      </c>
      <c r="E33" s="179">
        <v>99</v>
      </c>
      <c r="F33" s="179">
        <v>4146</v>
      </c>
      <c r="G33" s="179">
        <v>0</v>
      </c>
      <c r="H33" s="180">
        <v>3964</v>
      </c>
    </row>
    <row r="34" spans="1:8" x14ac:dyDescent="0.2">
      <c r="A34" s="49" t="s">
        <v>78</v>
      </c>
      <c r="B34" s="178">
        <v>9270</v>
      </c>
      <c r="C34" s="179">
        <v>3070</v>
      </c>
      <c r="D34" s="179">
        <v>1105</v>
      </c>
      <c r="E34" s="179">
        <v>891</v>
      </c>
      <c r="F34" s="179">
        <v>214</v>
      </c>
      <c r="G34" s="179">
        <v>0</v>
      </c>
      <c r="H34" s="180">
        <v>5095</v>
      </c>
    </row>
    <row r="35" spans="1:8" x14ac:dyDescent="0.2">
      <c r="A35" s="49" t="s">
        <v>79</v>
      </c>
      <c r="B35" s="178">
        <v>9072</v>
      </c>
      <c r="C35" s="179">
        <v>4443</v>
      </c>
      <c r="D35" s="179">
        <v>282</v>
      </c>
      <c r="E35" s="179">
        <v>3</v>
      </c>
      <c r="F35" s="179">
        <v>279</v>
      </c>
      <c r="G35" s="179">
        <v>0</v>
      </c>
      <c r="H35" s="180">
        <v>4347</v>
      </c>
    </row>
    <row r="36" spans="1:8" x14ac:dyDescent="0.2">
      <c r="A36" s="49" t="s">
        <v>80</v>
      </c>
      <c r="B36" s="178">
        <v>14585</v>
      </c>
      <c r="C36" s="179">
        <v>9739</v>
      </c>
      <c r="D36" s="179">
        <v>253</v>
      </c>
      <c r="E36" s="179">
        <v>7</v>
      </c>
      <c r="F36" s="179">
        <v>246</v>
      </c>
      <c r="G36" s="179">
        <v>0</v>
      </c>
      <c r="H36" s="180">
        <v>4593</v>
      </c>
    </row>
    <row r="37" spans="1:8" x14ac:dyDescent="0.2">
      <c r="A37" s="49" t="s">
        <v>81</v>
      </c>
      <c r="B37" s="178">
        <v>14126</v>
      </c>
      <c r="C37" s="179">
        <v>9434</v>
      </c>
      <c r="D37" s="179">
        <v>204</v>
      </c>
      <c r="E37" s="179">
        <v>8</v>
      </c>
      <c r="F37" s="179">
        <v>196</v>
      </c>
      <c r="G37" s="179">
        <v>0</v>
      </c>
      <c r="H37" s="180">
        <v>4488</v>
      </c>
    </row>
    <row r="38" spans="1:8" x14ac:dyDescent="0.2">
      <c r="A38" s="49" t="s">
        <v>82</v>
      </c>
      <c r="B38" s="178">
        <v>15926</v>
      </c>
      <c r="C38" s="179">
        <v>11389</v>
      </c>
      <c r="D38" s="179">
        <v>307</v>
      </c>
      <c r="E38" s="179">
        <v>9</v>
      </c>
      <c r="F38" s="179">
        <v>298</v>
      </c>
      <c r="G38" s="179">
        <v>0</v>
      </c>
      <c r="H38" s="180">
        <v>4230</v>
      </c>
    </row>
    <row r="39" spans="1:8" x14ac:dyDescent="0.2">
      <c r="A39" s="49" t="s">
        <v>83</v>
      </c>
      <c r="B39" s="178">
        <v>14224</v>
      </c>
      <c r="C39" s="179">
        <v>10526</v>
      </c>
      <c r="D39" s="179">
        <v>306</v>
      </c>
      <c r="E39" s="179">
        <v>13</v>
      </c>
      <c r="F39" s="179">
        <v>293</v>
      </c>
      <c r="G39" s="179">
        <v>0</v>
      </c>
      <c r="H39" s="180">
        <v>3392</v>
      </c>
    </row>
    <row r="40" spans="1:8" x14ac:dyDescent="0.2">
      <c r="A40" s="49" t="s">
        <v>84</v>
      </c>
      <c r="B40" s="178">
        <v>12512</v>
      </c>
      <c r="C40" s="179">
        <v>10146</v>
      </c>
      <c r="D40" s="179">
        <v>224</v>
      </c>
      <c r="E40" s="179">
        <v>10</v>
      </c>
      <c r="F40" s="179">
        <v>214</v>
      </c>
      <c r="G40" s="179">
        <v>0</v>
      </c>
      <c r="H40" s="180">
        <v>2142</v>
      </c>
    </row>
    <row r="41" spans="1:8" x14ac:dyDescent="0.2">
      <c r="A41" s="49" t="s">
        <v>85</v>
      </c>
      <c r="B41" s="178">
        <v>13107</v>
      </c>
      <c r="C41" s="179">
        <v>11596</v>
      </c>
      <c r="D41" s="179">
        <v>328</v>
      </c>
      <c r="E41" s="179">
        <v>9</v>
      </c>
      <c r="F41" s="179">
        <v>319</v>
      </c>
      <c r="G41" s="179">
        <v>0</v>
      </c>
      <c r="H41" s="180">
        <v>1183</v>
      </c>
    </row>
    <row r="42" spans="1:8" x14ac:dyDescent="0.2">
      <c r="A42" s="49" t="s">
        <v>86</v>
      </c>
      <c r="B42" s="178">
        <v>14448</v>
      </c>
      <c r="C42" s="179">
        <v>13714</v>
      </c>
      <c r="D42" s="179">
        <v>243</v>
      </c>
      <c r="E42" s="179">
        <v>8</v>
      </c>
      <c r="F42" s="179">
        <v>235</v>
      </c>
      <c r="G42" s="179">
        <v>0</v>
      </c>
      <c r="H42" s="180">
        <v>491</v>
      </c>
    </row>
    <row r="43" spans="1:8" x14ac:dyDescent="0.2">
      <c r="A43" s="49" t="s">
        <v>87</v>
      </c>
      <c r="B43" s="178">
        <v>9240</v>
      </c>
      <c r="C43" s="179">
        <v>8674</v>
      </c>
      <c r="D43" s="179">
        <v>327</v>
      </c>
      <c r="E43" s="179">
        <v>6</v>
      </c>
      <c r="F43" s="179">
        <v>321</v>
      </c>
      <c r="G43" s="179">
        <v>0</v>
      </c>
      <c r="H43" s="180">
        <v>239</v>
      </c>
    </row>
    <row r="44" spans="1:8" x14ac:dyDescent="0.2">
      <c r="A44" s="49" t="s">
        <v>88</v>
      </c>
      <c r="B44" s="178">
        <v>13528</v>
      </c>
      <c r="C44" s="179">
        <v>13105</v>
      </c>
      <c r="D44" s="179">
        <v>317</v>
      </c>
      <c r="E44" s="179">
        <v>6</v>
      </c>
      <c r="F44" s="179">
        <v>311</v>
      </c>
      <c r="G44" s="179">
        <v>0</v>
      </c>
      <c r="H44" s="180">
        <v>106</v>
      </c>
    </row>
    <row r="45" spans="1:8" x14ac:dyDescent="0.2">
      <c r="A45" s="49" t="s">
        <v>89</v>
      </c>
      <c r="B45" s="178">
        <v>17908</v>
      </c>
      <c r="C45" s="179">
        <v>17510</v>
      </c>
      <c r="D45" s="179">
        <v>365</v>
      </c>
      <c r="E45" s="179">
        <v>16</v>
      </c>
      <c r="F45" s="179">
        <v>349</v>
      </c>
      <c r="G45" s="179">
        <v>0</v>
      </c>
      <c r="H45" s="180">
        <v>33</v>
      </c>
    </row>
    <row r="46" spans="1:8" x14ac:dyDescent="0.2">
      <c r="A46" s="49" t="s">
        <v>90</v>
      </c>
      <c r="B46" s="178">
        <v>12124</v>
      </c>
      <c r="C46" s="179">
        <v>11734</v>
      </c>
      <c r="D46" s="179">
        <v>376</v>
      </c>
      <c r="E46" s="179">
        <v>6</v>
      </c>
      <c r="F46" s="179">
        <v>370</v>
      </c>
      <c r="G46" s="179">
        <v>0</v>
      </c>
      <c r="H46" s="180">
        <v>14</v>
      </c>
    </row>
    <row r="47" spans="1:8" x14ac:dyDescent="0.2">
      <c r="A47" s="49" t="s">
        <v>91</v>
      </c>
      <c r="B47" s="178">
        <v>15599</v>
      </c>
      <c r="C47" s="179">
        <v>15378</v>
      </c>
      <c r="D47" s="179">
        <v>211</v>
      </c>
      <c r="E47" s="179">
        <v>4</v>
      </c>
      <c r="F47" s="179">
        <v>207</v>
      </c>
      <c r="G47" s="179">
        <v>0</v>
      </c>
      <c r="H47" s="180">
        <v>10</v>
      </c>
    </row>
    <row r="48" spans="1:8" x14ac:dyDescent="0.2">
      <c r="A48" s="49" t="s">
        <v>92</v>
      </c>
      <c r="B48" s="178">
        <v>20651</v>
      </c>
      <c r="C48" s="179">
        <v>20351</v>
      </c>
      <c r="D48" s="179">
        <v>293</v>
      </c>
      <c r="E48" s="179">
        <v>5</v>
      </c>
      <c r="F48" s="179">
        <v>288</v>
      </c>
      <c r="G48" s="179">
        <v>0</v>
      </c>
      <c r="H48" s="180">
        <v>7</v>
      </c>
    </row>
    <row r="49" spans="1:8" x14ac:dyDescent="0.2">
      <c r="A49" s="49" t="s">
        <v>93</v>
      </c>
      <c r="B49" s="178">
        <v>67610</v>
      </c>
      <c r="C49" s="179">
        <v>66316</v>
      </c>
      <c r="D49" s="179">
        <v>1276</v>
      </c>
      <c r="E49" s="179">
        <v>16</v>
      </c>
      <c r="F49" s="179">
        <v>1260</v>
      </c>
      <c r="G49" s="179">
        <v>0</v>
      </c>
      <c r="H49" s="180">
        <v>18</v>
      </c>
    </row>
    <row r="50" spans="1:8" x14ac:dyDescent="0.2">
      <c r="A50" s="49" t="s">
        <v>94</v>
      </c>
      <c r="B50" s="178">
        <v>63145</v>
      </c>
      <c r="C50" s="179">
        <v>62109</v>
      </c>
      <c r="D50" s="179">
        <v>1029</v>
      </c>
      <c r="E50" s="179">
        <v>25</v>
      </c>
      <c r="F50" s="179">
        <v>1004</v>
      </c>
      <c r="G50" s="179">
        <v>0</v>
      </c>
      <c r="H50" s="180">
        <v>7</v>
      </c>
    </row>
    <row r="51" spans="1:8" x14ac:dyDescent="0.2">
      <c r="A51" s="49" t="s">
        <v>95</v>
      </c>
      <c r="B51" s="178">
        <v>71985</v>
      </c>
      <c r="C51" s="179">
        <v>71481</v>
      </c>
      <c r="D51" s="179">
        <v>497</v>
      </c>
      <c r="E51" s="179">
        <v>35</v>
      </c>
      <c r="F51" s="179">
        <v>462</v>
      </c>
      <c r="G51" s="179">
        <v>0</v>
      </c>
      <c r="H51" s="180">
        <v>7</v>
      </c>
    </row>
    <row r="52" spans="1:8" x14ac:dyDescent="0.2">
      <c r="A52" s="49" t="s">
        <v>96</v>
      </c>
      <c r="B52" s="178">
        <v>120962</v>
      </c>
      <c r="C52" s="179">
        <v>120503</v>
      </c>
      <c r="D52" s="179">
        <v>445</v>
      </c>
      <c r="E52" s="179">
        <v>41</v>
      </c>
      <c r="F52" s="179">
        <v>404</v>
      </c>
      <c r="G52" s="179">
        <v>0</v>
      </c>
      <c r="H52" s="180">
        <v>14</v>
      </c>
    </row>
    <row r="53" spans="1:8" x14ac:dyDescent="0.2">
      <c r="A53" s="49" t="s">
        <v>97</v>
      </c>
      <c r="B53" s="178">
        <v>77216</v>
      </c>
      <c r="C53" s="179">
        <v>76885</v>
      </c>
      <c r="D53" s="179">
        <v>324</v>
      </c>
      <c r="E53" s="179">
        <v>18</v>
      </c>
      <c r="F53" s="179">
        <v>306</v>
      </c>
      <c r="G53" s="179">
        <v>0</v>
      </c>
      <c r="H53" s="180">
        <v>7</v>
      </c>
    </row>
    <row r="54" spans="1:8" x14ac:dyDescent="0.2">
      <c r="A54" s="49" t="s">
        <v>98</v>
      </c>
      <c r="B54" s="178">
        <v>24287</v>
      </c>
      <c r="C54" s="179">
        <v>24239</v>
      </c>
      <c r="D54" s="179">
        <v>46</v>
      </c>
      <c r="E54" s="179">
        <v>6</v>
      </c>
      <c r="F54" s="179">
        <v>40</v>
      </c>
      <c r="G54" s="179">
        <v>0</v>
      </c>
      <c r="H54" s="180">
        <v>2</v>
      </c>
    </row>
    <row r="55" spans="1:8" x14ac:dyDescent="0.2">
      <c r="A55" s="49" t="s">
        <v>135</v>
      </c>
      <c r="B55" s="178">
        <v>6403</v>
      </c>
      <c r="C55" s="179">
        <v>6378</v>
      </c>
      <c r="D55" s="179">
        <v>25</v>
      </c>
      <c r="E55" s="179">
        <v>8</v>
      </c>
      <c r="F55" s="179">
        <v>17</v>
      </c>
      <c r="G55" s="179">
        <v>0</v>
      </c>
      <c r="H55" s="180">
        <v>0</v>
      </c>
    </row>
    <row r="56" spans="1:8" x14ac:dyDescent="0.2">
      <c r="A56" s="49" t="s">
        <v>423</v>
      </c>
      <c r="B56" s="178">
        <v>496</v>
      </c>
      <c r="C56" s="179">
        <v>495</v>
      </c>
      <c r="D56" s="179">
        <v>1</v>
      </c>
      <c r="E56" s="179">
        <v>0</v>
      </c>
      <c r="F56" s="179">
        <v>1</v>
      </c>
      <c r="G56" s="179">
        <v>0</v>
      </c>
      <c r="H56" s="180">
        <v>0</v>
      </c>
    </row>
    <row r="57" spans="1:8" x14ac:dyDescent="0.2">
      <c r="A57" s="49" t="s">
        <v>424</v>
      </c>
      <c r="B57" s="178">
        <v>22</v>
      </c>
      <c r="C57" s="179">
        <v>21</v>
      </c>
      <c r="D57" s="179">
        <v>1</v>
      </c>
      <c r="E57" s="179">
        <v>0</v>
      </c>
      <c r="F57" s="179">
        <v>1</v>
      </c>
      <c r="G57" s="179">
        <v>0</v>
      </c>
      <c r="H57" s="180">
        <v>0</v>
      </c>
    </row>
    <row r="58" spans="1:8" x14ac:dyDescent="0.2">
      <c r="A58" s="49" t="s">
        <v>136</v>
      </c>
      <c r="B58" s="178">
        <v>20</v>
      </c>
      <c r="C58" s="179">
        <v>20</v>
      </c>
      <c r="D58" s="179">
        <v>0</v>
      </c>
      <c r="E58" s="179">
        <v>0</v>
      </c>
      <c r="F58" s="179">
        <v>0</v>
      </c>
      <c r="G58" s="179">
        <v>0</v>
      </c>
      <c r="H58" s="180">
        <v>0</v>
      </c>
    </row>
    <row r="59" spans="1:8" x14ac:dyDescent="0.2">
      <c r="A59" s="49" t="s">
        <v>137</v>
      </c>
      <c r="B59" s="178">
        <v>4</v>
      </c>
      <c r="C59" s="179">
        <v>4</v>
      </c>
      <c r="D59" s="179">
        <v>0</v>
      </c>
      <c r="E59" s="179">
        <v>0</v>
      </c>
      <c r="F59" s="179">
        <v>0</v>
      </c>
      <c r="G59" s="179">
        <v>0</v>
      </c>
      <c r="H59" s="180">
        <v>0</v>
      </c>
    </row>
    <row r="60" spans="1:8" x14ac:dyDescent="0.2">
      <c r="A60" s="54" t="s">
        <v>126</v>
      </c>
      <c r="B60" s="178">
        <v>3</v>
      </c>
      <c r="C60" s="179">
        <v>3</v>
      </c>
      <c r="D60" s="179">
        <v>0</v>
      </c>
      <c r="E60" s="179">
        <v>0</v>
      </c>
      <c r="F60" s="179">
        <v>0</v>
      </c>
      <c r="G60" s="179">
        <v>0</v>
      </c>
      <c r="H60" s="180">
        <v>0</v>
      </c>
    </row>
    <row r="61" spans="1:8" x14ac:dyDescent="0.2">
      <c r="A61" s="359" t="s">
        <v>405</v>
      </c>
      <c r="B61" s="356">
        <v>1</v>
      </c>
      <c r="C61" s="179">
        <v>1</v>
      </c>
      <c r="D61" s="179">
        <v>0</v>
      </c>
      <c r="E61" s="179">
        <v>0</v>
      </c>
      <c r="F61" s="179">
        <v>0</v>
      </c>
      <c r="G61" s="179">
        <v>0</v>
      </c>
      <c r="H61" s="180">
        <v>0</v>
      </c>
    </row>
    <row r="62" spans="1:8" x14ac:dyDescent="0.2">
      <c r="A62" s="360" t="s">
        <v>406</v>
      </c>
      <c r="B62" s="356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80">
        <v>0</v>
      </c>
    </row>
    <row r="63" spans="1:8" x14ac:dyDescent="0.2">
      <c r="A63" s="360" t="s">
        <v>407</v>
      </c>
      <c r="B63" s="356">
        <v>0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80">
        <v>0</v>
      </c>
    </row>
    <row r="64" spans="1:8" x14ac:dyDescent="0.2">
      <c r="A64" s="360" t="s">
        <v>127</v>
      </c>
      <c r="B64" s="356">
        <v>0</v>
      </c>
      <c r="C64" s="179">
        <v>0</v>
      </c>
      <c r="D64" s="179">
        <v>0</v>
      </c>
      <c r="E64" s="179">
        <v>0</v>
      </c>
      <c r="F64" s="179">
        <v>0</v>
      </c>
      <c r="G64" s="179">
        <v>0</v>
      </c>
      <c r="H64" s="180">
        <v>0</v>
      </c>
    </row>
    <row r="65" spans="1:33" x14ac:dyDescent="0.2">
      <c r="A65" s="360" t="s">
        <v>128</v>
      </c>
      <c r="B65" s="356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80">
        <v>0</v>
      </c>
    </row>
    <row r="66" spans="1:33" x14ac:dyDescent="0.2">
      <c r="A66" s="360" t="s">
        <v>129</v>
      </c>
      <c r="B66" s="356">
        <v>0</v>
      </c>
      <c r="C66" s="179">
        <v>0</v>
      </c>
      <c r="D66" s="179">
        <v>0</v>
      </c>
      <c r="E66" s="179">
        <v>0</v>
      </c>
      <c r="F66" s="179">
        <v>0</v>
      </c>
      <c r="G66" s="179">
        <v>0</v>
      </c>
      <c r="H66" s="180">
        <v>0</v>
      </c>
    </row>
    <row r="67" spans="1:33" x14ac:dyDescent="0.2">
      <c r="A67" s="360" t="s">
        <v>130</v>
      </c>
      <c r="B67" s="356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80">
        <v>0</v>
      </c>
    </row>
    <row r="68" spans="1:33" x14ac:dyDescent="0.2">
      <c r="A68" s="360" t="s">
        <v>131</v>
      </c>
      <c r="B68" s="356">
        <v>0</v>
      </c>
      <c r="C68" s="179">
        <v>0</v>
      </c>
      <c r="D68" s="179">
        <v>0</v>
      </c>
      <c r="E68" s="179">
        <v>0</v>
      </c>
      <c r="F68" s="179">
        <v>0</v>
      </c>
      <c r="G68" s="179">
        <v>0</v>
      </c>
      <c r="H68" s="180">
        <v>0</v>
      </c>
    </row>
    <row r="69" spans="1:33" x14ac:dyDescent="0.2">
      <c r="A69" s="360" t="s">
        <v>132</v>
      </c>
      <c r="B69" s="356">
        <v>0</v>
      </c>
      <c r="C69" s="179">
        <v>0</v>
      </c>
      <c r="D69" s="179">
        <v>0</v>
      </c>
      <c r="E69" s="179">
        <v>0</v>
      </c>
      <c r="F69" s="179">
        <v>0</v>
      </c>
      <c r="G69" s="179">
        <v>0</v>
      </c>
      <c r="H69" s="180">
        <v>0</v>
      </c>
    </row>
    <row r="70" spans="1:33" ht="13.5" customHeight="1" x14ac:dyDescent="0.2">
      <c r="A70" s="360" t="s">
        <v>133</v>
      </c>
      <c r="B70" s="356">
        <v>0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80">
        <v>0</v>
      </c>
    </row>
    <row r="71" spans="1:33" ht="13.5" customHeight="1" thickBot="1" x14ac:dyDescent="0.25">
      <c r="A71" s="360"/>
      <c r="B71" s="357"/>
      <c r="C71" s="354"/>
      <c r="D71" s="354"/>
      <c r="E71" s="354"/>
      <c r="F71" s="354"/>
      <c r="G71" s="354"/>
      <c r="H71" s="355"/>
    </row>
    <row r="72" spans="1:33" ht="13.5" customHeight="1" thickBot="1" x14ac:dyDescent="0.25">
      <c r="A72" s="361" t="s">
        <v>99</v>
      </c>
      <c r="B72" s="358">
        <v>708676</v>
      </c>
      <c r="C72" s="183">
        <v>627689</v>
      </c>
      <c r="D72" s="183">
        <v>13893</v>
      </c>
      <c r="E72" s="183">
        <v>1319</v>
      </c>
      <c r="F72" s="183">
        <v>12574</v>
      </c>
      <c r="G72" s="183">
        <v>0</v>
      </c>
      <c r="H72" s="184">
        <v>67094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420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103</v>
      </c>
      <c r="B81" s="80"/>
      <c r="C81" s="80"/>
      <c r="D81" s="80"/>
      <c r="E81" s="80"/>
      <c r="F81" s="82" t="s">
        <v>140</v>
      </c>
      <c r="G81" s="80"/>
      <c r="H81" s="80"/>
      <c r="I81" s="80"/>
    </row>
    <row r="82" spans="1:10" ht="39.75" customHeight="1" x14ac:dyDescent="0.25">
      <c r="A82" s="455" t="s">
        <v>396</v>
      </c>
      <c r="B82" s="413"/>
      <c r="C82" s="413"/>
      <c r="D82" s="413"/>
      <c r="E82" s="413"/>
      <c r="F82" s="413"/>
      <c r="G82" s="413"/>
      <c r="H82" s="413"/>
      <c r="I82" s="413"/>
      <c r="J82" s="413"/>
    </row>
    <row r="83" spans="1:10" ht="16.5" x14ac:dyDescent="0.25">
      <c r="A83" s="447" t="s">
        <v>429</v>
      </c>
      <c r="B83" s="447"/>
      <c r="C83" s="447"/>
      <c r="D83" s="447"/>
      <c r="E83" s="447"/>
      <c r="F83" s="447"/>
      <c r="G83" s="447"/>
      <c r="H83" s="447"/>
      <c r="I83" s="447"/>
      <c r="J83" s="447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39" t="s">
        <v>53</v>
      </c>
      <c r="B85" s="439" t="s">
        <v>54</v>
      </c>
      <c r="C85" s="439" t="s">
        <v>55</v>
      </c>
      <c r="D85" s="439" t="s">
        <v>58</v>
      </c>
      <c r="E85" s="441" t="s">
        <v>104</v>
      </c>
      <c r="F85" s="442"/>
      <c r="G85" s="443"/>
      <c r="H85" s="439" t="s">
        <v>59</v>
      </c>
    </row>
    <row r="86" spans="1:10" s="24" customFormat="1" x14ac:dyDescent="0.2">
      <c r="A86" s="440"/>
      <c r="B86" s="440"/>
      <c r="C86" s="440"/>
      <c r="D86" s="440"/>
      <c r="E86" s="444"/>
      <c r="F86" s="445"/>
      <c r="G86" s="446"/>
      <c r="H86" s="440"/>
    </row>
    <row r="87" spans="1:10" ht="13.5" thickBot="1" x14ac:dyDescent="0.25">
      <c r="A87" s="440"/>
      <c r="B87" s="440"/>
      <c r="C87" s="440"/>
      <c r="D87" s="440"/>
      <c r="E87" s="449"/>
      <c r="F87" s="450"/>
      <c r="G87" s="451"/>
      <c r="H87" s="440"/>
    </row>
    <row r="88" spans="1:10" x14ac:dyDescent="0.2">
      <c r="A88" s="45" t="s">
        <v>60</v>
      </c>
      <c r="B88" s="185">
        <v>0</v>
      </c>
      <c r="C88" s="186">
        <v>0</v>
      </c>
      <c r="D88" s="186">
        <v>0</v>
      </c>
      <c r="E88" s="187">
        <v>0</v>
      </c>
      <c r="F88" s="187">
        <v>0</v>
      </c>
      <c r="G88" s="188">
        <v>0</v>
      </c>
      <c r="H88" s="189">
        <v>0</v>
      </c>
    </row>
    <row r="89" spans="1:10" x14ac:dyDescent="0.2">
      <c r="A89" s="49" t="s">
        <v>61</v>
      </c>
      <c r="B89" s="190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  <c r="H89" s="191">
        <v>0</v>
      </c>
    </row>
    <row r="90" spans="1:10" x14ac:dyDescent="0.2">
      <c r="A90" s="49" t="s">
        <v>62</v>
      </c>
      <c r="B90" s="190">
        <v>0.01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  <c r="H90" s="191">
        <v>0.08</v>
      </c>
    </row>
    <row r="91" spans="1:10" x14ac:dyDescent="0.2">
      <c r="A91" s="49" t="s">
        <v>63</v>
      </c>
      <c r="B91" s="190">
        <v>0.16</v>
      </c>
      <c r="C91" s="188">
        <v>0</v>
      </c>
      <c r="D91" s="188">
        <v>0.01</v>
      </c>
      <c r="E91" s="188">
        <v>0</v>
      </c>
      <c r="F91" s="188">
        <v>0.02</v>
      </c>
      <c r="G91" s="188">
        <v>0</v>
      </c>
      <c r="H91" s="191">
        <v>1.66</v>
      </c>
    </row>
    <row r="92" spans="1:10" x14ac:dyDescent="0.2">
      <c r="A92" s="49" t="s">
        <v>64</v>
      </c>
      <c r="B92" s="190">
        <v>0.05</v>
      </c>
      <c r="C92" s="188">
        <v>0</v>
      </c>
      <c r="D92" s="188">
        <v>0.01</v>
      </c>
      <c r="E92" s="188">
        <v>0</v>
      </c>
      <c r="F92" s="188">
        <v>0.02</v>
      </c>
      <c r="G92" s="188">
        <v>0</v>
      </c>
      <c r="H92" s="191">
        <v>0.49</v>
      </c>
    </row>
    <row r="93" spans="1:10" x14ac:dyDescent="0.2">
      <c r="A93" s="49" t="s">
        <v>65</v>
      </c>
      <c r="B93" s="190">
        <v>0.03</v>
      </c>
      <c r="C93" s="188">
        <v>0.01</v>
      </c>
      <c r="D93" s="188">
        <v>0.01</v>
      </c>
      <c r="E93" s="188">
        <v>0</v>
      </c>
      <c r="F93" s="188">
        <v>0.01</v>
      </c>
      <c r="G93" s="188">
        <v>0</v>
      </c>
      <c r="H93" s="191">
        <v>0.24</v>
      </c>
    </row>
    <row r="94" spans="1:10" x14ac:dyDescent="0.2">
      <c r="A94" s="49" t="s">
        <v>66</v>
      </c>
      <c r="B94" s="190">
        <v>7.0000000000000007E-2</v>
      </c>
      <c r="C94" s="188">
        <v>0.03</v>
      </c>
      <c r="D94" s="188">
        <v>0.2</v>
      </c>
      <c r="E94" s="188">
        <v>0.08</v>
      </c>
      <c r="F94" s="188">
        <v>0.21</v>
      </c>
      <c r="G94" s="188">
        <v>0</v>
      </c>
      <c r="H94" s="191">
        <v>0.4</v>
      </c>
    </row>
    <row r="95" spans="1:10" x14ac:dyDescent="0.2">
      <c r="A95" s="49" t="s">
        <v>67</v>
      </c>
      <c r="B95" s="190">
        <v>0.23</v>
      </c>
      <c r="C95" s="188">
        <v>0.04</v>
      </c>
      <c r="D95" s="188">
        <v>1.05</v>
      </c>
      <c r="E95" s="188">
        <v>0.23</v>
      </c>
      <c r="F95" s="188">
        <v>1.1399999999999999</v>
      </c>
      <c r="G95" s="188">
        <v>0</v>
      </c>
      <c r="H95" s="191">
        <v>1.85</v>
      </c>
    </row>
    <row r="96" spans="1:10" x14ac:dyDescent="0.2">
      <c r="A96" s="49" t="s">
        <v>68</v>
      </c>
      <c r="B96" s="190">
        <v>0.11</v>
      </c>
      <c r="C96" s="188">
        <v>0.01</v>
      </c>
      <c r="D96" s="188">
        <v>0.2</v>
      </c>
      <c r="E96" s="188">
        <v>1.82</v>
      </c>
      <c r="F96" s="188">
        <v>0.03</v>
      </c>
      <c r="G96" s="188">
        <v>0</v>
      </c>
      <c r="H96" s="191">
        <v>1.02</v>
      </c>
    </row>
    <row r="97" spans="1:8" x14ac:dyDescent="0.2">
      <c r="A97" s="49" t="s">
        <v>69</v>
      </c>
      <c r="B97" s="190">
        <v>0.19</v>
      </c>
      <c r="C97" s="188">
        <v>0.02</v>
      </c>
      <c r="D97" s="188">
        <v>0.12</v>
      </c>
      <c r="E97" s="188">
        <v>0</v>
      </c>
      <c r="F97" s="188">
        <v>0.14000000000000001</v>
      </c>
      <c r="G97" s="188">
        <v>0</v>
      </c>
      <c r="H97" s="191">
        <v>1.79</v>
      </c>
    </row>
    <row r="98" spans="1:8" x14ac:dyDescent="0.2">
      <c r="A98" s="49" t="s">
        <v>70</v>
      </c>
      <c r="B98" s="190">
        <v>0.28000000000000003</v>
      </c>
      <c r="C98" s="188">
        <v>0.02</v>
      </c>
      <c r="D98" s="188">
        <v>0.04</v>
      </c>
      <c r="E98" s="188">
        <v>0.15</v>
      </c>
      <c r="F98" s="188">
        <v>0.02</v>
      </c>
      <c r="G98" s="188">
        <v>0</v>
      </c>
      <c r="H98" s="191">
        <v>2.81</v>
      </c>
    </row>
    <row r="99" spans="1:8" x14ac:dyDescent="0.2">
      <c r="A99" s="49" t="s">
        <v>71</v>
      </c>
      <c r="B99" s="190">
        <v>0.57999999999999996</v>
      </c>
      <c r="C99" s="188">
        <v>0.04</v>
      </c>
      <c r="D99" s="188">
        <v>0.1</v>
      </c>
      <c r="E99" s="188">
        <v>0.15</v>
      </c>
      <c r="F99" s="188">
        <v>0.1</v>
      </c>
      <c r="G99" s="188">
        <v>0</v>
      </c>
      <c r="H99" s="191">
        <v>5.69</v>
      </c>
    </row>
    <row r="100" spans="1:8" x14ac:dyDescent="0.2">
      <c r="A100" s="49" t="s">
        <v>72</v>
      </c>
      <c r="B100" s="190">
        <v>0.34</v>
      </c>
      <c r="C100" s="188">
        <v>0.03</v>
      </c>
      <c r="D100" s="188">
        <v>0.12</v>
      </c>
      <c r="E100" s="188">
        <v>0.15</v>
      </c>
      <c r="F100" s="188">
        <v>0.11</v>
      </c>
      <c r="G100" s="188">
        <v>0</v>
      </c>
      <c r="H100" s="191">
        <v>3.25</v>
      </c>
    </row>
    <row r="101" spans="1:8" x14ac:dyDescent="0.2">
      <c r="A101" s="49" t="s">
        <v>73</v>
      </c>
      <c r="B101" s="190">
        <v>1.45</v>
      </c>
      <c r="C101" s="188">
        <v>0.67</v>
      </c>
      <c r="D101" s="188">
        <v>0.81</v>
      </c>
      <c r="E101" s="188">
        <v>0.23</v>
      </c>
      <c r="F101" s="188">
        <v>0.87</v>
      </c>
      <c r="G101" s="188">
        <v>0</v>
      </c>
      <c r="H101" s="191">
        <v>8.92</v>
      </c>
    </row>
    <row r="102" spans="1:8" x14ac:dyDescent="0.2">
      <c r="A102" s="49" t="s">
        <v>74</v>
      </c>
      <c r="B102" s="190">
        <v>0.92</v>
      </c>
      <c r="C102" s="188">
        <v>0.23</v>
      </c>
      <c r="D102" s="188">
        <v>0.53</v>
      </c>
      <c r="E102" s="188">
        <v>0.68</v>
      </c>
      <c r="F102" s="188">
        <v>0.51</v>
      </c>
      <c r="G102" s="188">
        <v>0</v>
      </c>
      <c r="H102" s="191">
        <v>7.47</v>
      </c>
    </row>
    <row r="103" spans="1:8" x14ac:dyDescent="0.2">
      <c r="A103" s="49" t="s">
        <v>75</v>
      </c>
      <c r="B103" s="190">
        <v>1.2</v>
      </c>
      <c r="C103" s="188">
        <v>0.7</v>
      </c>
      <c r="D103" s="188">
        <v>1.57</v>
      </c>
      <c r="E103" s="188">
        <v>0.91</v>
      </c>
      <c r="F103" s="188">
        <v>1.64</v>
      </c>
      <c r="G103" s="188">
        <v>0</v>
      </c>
      <c r="H103" s="191">
        <v>5.85</v>
      </c>
    </row>
    <row r="104" spans="1:8" x14ac:dyDescent="0.2">
      <c r="A104" s="49" t="s">
        <v>76</v>
      </c>
      <c r="B104" s="190">
        <v>2.06</v>
      </c>
      <c r="C104" s="188">
        <v>1.52</v>
      </c>
      <c r="D104" s="188">
        <v>1.44</v>
      </c>
      <c r="E104" s="188">
        <v>0.91</v>
      </c>
      <c r="F104" s="188">
        <v>1.5</v>
      </c>
      <c r="G104" s="188">
        <v>0</v>
      </c>
      <c r="H104" s="191">
        <v>7.22</v>
      </c>
    </row>
    <row r="105" spans="1:8" x14ac:dyDescent="0.2">
      <c r="A105" s="49" t="s">
        <v>77</v>
      </c>
      <c r="B105" s="190">
        <v>2.23</v>
      </c>
      <c r="C105" s="188">
        <v>1.21</v>
      </c>
      <c r="D105" s="188">
        <v>30.55</v>
      </c>
      <c r="E105" s="188">
        <v>7.51</v>
      </c>
      <c r="F105" s="188">
        <v>32.97</v>
      </c>
      <c r="G105" s="188">
        <v>0</v>
      </c>
      <c r="H105" s="191">
        <v>5.91</v>
      </c>
    </row>
    <row r="106" spans="1:8" x14ac:dyDescent="0.2">
      <c r="A106" s="49" t="s">
        <v>78</v>
      </c>
      <c r="B106" s="190">
        <v>1.31</v>
      </c>
      <c r="C106" s="188">
        <v>0.49</v>
      </c>
      <c r="D106" s="188">
        <v>7.95</v>
      </c>
      <c r="E106" s="188">
        <v>67.55</v>
      </c>
      <c r="F106" s="188">
        <v>1.7</v>
      </c>
      <c r="G106" s="188">
        <v>0</v>
      </c>
      <c r="H106" s="191">
        <v>7.59</v>
      </c>
    </row>
    <row r="107" spans="1:8" x14ac:dyDescent="0.2">
      <c r="A107" s="49" t="s">
        <v>79</v>
      </c>
      <c r="B107" s="190">
        <v>1.28</v>
      </c>
      <c r="C107" s="188">
        <v>0.71</v>
      </c>
      <c r="D107" s="188">
        <v>2.0299999999999998</v>
      </c>
      <c r="E107" s="188">
        <v>0.23</v>
      </c>
      <c r="F107" s="188">
        <v>2.2200000000000002</v>
      </c>
      <c r="G107" s="188">
        <v>0</v>
      </c>
      <c r="H107" s="191">
        <v>6.48</v>
      </c>
    </row>
    <row r="108" spans="1:8" x14ac:dyDescent="0.2">
      <c r="A108" s="49" t="s">
        <v>80</v>
      </c>
      <c r="B108" s="190">
        <v>2.06</v>
      </c>
      <c r="C108" s="188">
        <v>1.55</v>
      </c>
      <c r="D108" s="188">
        <v>1.82</v>
      </c>
      <c r="E108" s="188">
        <v>0.53</v>
      </c>
      <c r="F108" s="188">
        <v>1.96</v>
      </c>
      <c r="G108" s="188">
        <v>0</v>
      </c>
      <c r="H108" s="191">
        <v>6.85</v>
      </c>
    </row>
    <row r="109" spans="1:8" x14ac:dyDescent="0.2">
      <c r="A109" s="49" t="s">
        <v>81</v>
      </c>
      <c r="B109" s="190">
        <v>1.99</v>
      </c>
      <c r="C109" s="188">
        <v>1.5</v>
      </c>
      <c r="D109" s="188">
        <v>1.47</v>
      </c>
      <c r="E109" s="188">
        <v>0.61</v>
      </c>
      <c r="F109" s="188">
        <v>1.56</v>
      </c>
      <c r="G109" s="188">
        <v>0</v>
      </c>
      <c r="H109" s="191">
        <v>6.69</v>
      </c>
    </row>
    <row r="110" spans="1:8" x14ac:dyDescent="0.2">
      <c r="A110" s="49" t="s">
        <v>82</v>
      </c>
      <c r="B110" s="190">
        <v>2.25</v>
      </c>
      <c r="C110" s="188">
        <v>1.81</v>
      </c>
      <c r="D110" s="188">
        <v>2.21</v>
      </c>
      <c r="E110" s="188">
        <v>0.68</v>
      </c>
      <c r="F110" s="188">
        <v>2.37</v>
      </c>
      <c r="G110" s="188">
        <v>0</v>
      </c>
      <c r="H110" s="191">
        <v>6.3</v>
      </c>
    </row>
    <row r="111" spans="1:8" x14ac:dyDescent="0.2">
      <c r="A111" s="49" t="s">
        <v>83</v>
      </c>
      <c r="B111" s="190">
        <v>2.0099999999999998</v>
      </c>
      <c r="C111" s="188">
        <v>1.68</v>
      </c>
      <c r="D111" s="188">
        <v>2.2000000000000002</v>
      </c>
      <c r="E111" s="188">
        <v>0.99</v>
      </c>
      <c r="F111" s="188">
        <v>2.33</v>
      </c>
      <c r="G111" s="188">
        <v>0</v>
      </c>
      <c r="H111" s="191">
        <v>5.0599999999999996</v>
      </c>
    </row>
    <row r="112" spans="1:8" x14ac:dyDescent="0.2">
      <c r="A112" s="49" t="s">
        <v>84</v>
      </c>
      <c r="B112" s="190">
        <v>1.77</v>
      </c>
      <c r="C112" s="188">
        <v>1.62</v>
      </c>
      <c r="D112" s="188">
        <v>1.61</v>
      </c>
      <c r="E112" s="188">
        <v>0.76</v>
      </c>
      <c r="F112" s="188">
        <v>1.7</v>
      </c>
      <c r="G112" s="188">
        <v>0</v>
      </c>
      <c r="H112" s="191">
        <v>3.19</v>
      </c>
    </row>
    <row r="113" spans="1:8" x14ac:dyDescent="0.2">
      <c r="A113" s="49" t="s">
        <v>85</v>
      </c>
      <c r="B113" s="190">
        <v>1.85</v>
      </c>
      <c r="C113" s="188">
        <v>1.85</v>
      </c>
      <c r="D113" s="188">
        <v>2.36</v>
      </c>
      <c r="E113" s="188">
        <v>0.68</v>
      </c>
      <c r="F113" s="188">
        <v>2.54</v>
      </c>
      <c r="G113" s="188">
        <v>0</v>
      </c>
      <c r="H113" s="191">
        <v>1.76</v>
      </c>
    </row>
    <row r="114" spans="1:8" x14ac:dyDescent="0.2">
      <c r="A114" s="49" t="s">
        <v>86</v>
      </c>
      <c r="B114" s="190">
        <v>2.04</v>
      </c>
      <c r="C114" s="188">
        <v>2.1800000000000002</v>
      </c>
      <c r="D114" s="188">
        <v>1.75</v>
      </c>
      <c r="E114" s="188">
        <v>0.61</v>
      </c>
      <c r="F114" s="188">
        <v>1.87</v>
      </c>
      <c r="G114" s="188">
        <v>0</v>
      </c>
      <c r="H114" s="191">
        <v>0.73</v>
      </c>
    </row>
    <row r="115" spans="1:8" x14ac:dyDescent="0.2">
      <c r="A115" s="49" t="s">
        <v>87</v>
      </c>
      <c r="B115" s="190">
        <v>1.3</v>
      </c>
      <c r="C115" s="188">
        <v>1.38</v>
      </c>
      <c r="D115" s="188">
        <v>2.35</v>
      </c>
      <c r="E115" s="188">
        <v>0.45</v>
      </c>
      <c r="F115" s="188">
        <v>2.5499999999999998</v>
      </c>
      <c r="G115" s="188">
        <v>0</v>
      </c>
      <c r="H115" s="191">
        <v>0.36</v>
      </c>
    </row>
    <row r="116" spans="1:8" x14ac:dyDescent="0.2">
      <c r="A116" s="49" t="s">
        <v>88</v>
      </c>
      <c r="B116" s="190">
        <v>1.91</v>
      </c>
      <c r="C116" s="188">
        <v>2.09</v>
      </c>
      <c r="D116" s="188">
        <v>2.2799999999999998</v>
      </c>
      <c r="E116" s="188">
        <v>0.45</v>
      </c>
      <c r="F116" s="188">
        <v>2.4700000000000002</v>
      </c>
      <c r="G116" s="188">
        <v>0</v>
      </c>
      <c r="H116" s="191">
        <v>0.16</v>
      </c>
    </row>
    <row r="117" spans="1:8" x14ac:dyDescent="0.2">
      <c r="A117" s="49" t="s">
        <v>89</v>
      </c>
      <c r="B117" s="190">
        <v>2.5299999999999998</v>
      </c>
      <c r="C117" s="188">
        <v>2.79</v>
      </c>
      <c r="D117" s="188">
        <v>2.63</v>
      </c>
      <c r="E117" s="188">
        <v>1.21</v>
      </c>
      <c r="F117" s="188">
        <v>2.78</v>
      </c>
      <c r="G117" s="188">
        <v>0</v>
      </c>
      <c r="H117" s="191">
        <v>0.05</v>
      </c>
    </row>
    <row r="118" spans="1:8" x14ac:dyDescent="0.2">
      <c r="A118" s="49" t="s">
        <v>90</v>
      </c>
      <c r="B118" s="190">
        <v>1.71</v>
      </c>
      <c r="C118" s="188">
        <v>1.87</v>
      </c>
      <c r="D118" s="188">
        <v>2.71</v>
      </c>
      <c r="E118" s="188">
        <v>0.45</v>
      </c>
      <c r="F118" s="188">
        <v>2.94</v>
      </c>
      <c r="G118" s="188">
        <v>0</v>
      </c>
      <c r="H118" s="191">
        <v>0.02</v>
      </c>
    </row>
    <row r="119" spans="1:8" x14ac:dyDescent="0.2">
      <c r="A119" s="49" t="s">
        <v>91</v>
      </c>
      <c r="B119" s="190">
        <v>2.2000000000000002</v>
      </c>
      <c r="C119" s="188">
        <v>2.4500000000000002</v>
      </c>
      <c r="D119" s="188">
        <v>1.52</v>
      </c>
      <c r="E119" s="188">
        <v>0.3</v>
      </c>
      <c r="F119" s="188">
        <v>1.65</v>
      </c>
      <c r="G119" s="188">
        <v>0</v>
      </c>
      <c r="H119" s="191">
        <v>0.01</v>
      </c>
    </row>
    <row r="120" spans="1:8" x14ac:dyDescent="0.2">
      <c r="A120" s="49" t="s">
        <v>92</v>
      </c>
      <c r="B120" s="190">
        <v>2.91</v>
      </c>
      <c r="C120" s="188">
        <v>3.24</v>
      </c>
      <c r="D120" s="188">
        <v>2.11</v>
      </c>
      <c r="E120" s="188">
        <v>0.38</v>
      </c>
      <c r="F120" s="188">
        <v>2.29</v>
      </c>
      <c r="G120" s="188">
        <v>0</v>
      </c>
      <c r="H120" s="191">
        <v>0.01</v>
      </c>
    </row>
    <row r="121" spans="1:8" x14ac:dyDescent="0.2">
      <c r="A121" s="49" t="s">
        <v>93</v>
      </c>
      <c r="B121" s="190">
        <v>9.5399999999999991</v>
      </c>
      <c r="C121" s="188">
        <v>10.56</v>
      </c>
      <c r="D121" s="188">
        <v>9.18</v>
      </c>
      <c r="E121" s="188">
        <v>1.21</v>
      </c>
      <c r="F121" s="188">
        <v>10.02</v>
      </c>
      <c r="G121" s="188">
        <v>0</v>
      </c>
      <c r="H121" s="191">
        <v>0.03</v>
      </c>
    </row>
    <row r="122" spans="1:8" x14ac:dyDescent="0.2">
      <c r="A122" s="49" t="s">
        <v>94</v>
      </c>
      <c r="B122" s="190">
        <v>8.91</v>
      </c>
      <c r="C122" s="188">
        <v>9.89</v>
      </c>
      <c r="D122" s="188">
        <v>7.41</v>
      </c>
      <c r="E122" s="188">
        <v>1.9</v>
      </c>
      <c r="F122" s="188">
        <v>7.98</v>
      </c>
      <c r="G122" s="188">
        <v>0</v>
      </c>
      <c r="H122" s="191">
        <v>0.01</v>
      </c>
    </row>
    <row r="123" spans="1:8" x14ac:dyDescent="0.2">
      <c r="A123" s="49" t="s">
        <v>95</v>
      </c>
      <c r="B123" s="190">
        <v>10.16</v>
      </c>
      <c r="C123" s="188">
        <v>11.39</v>
      </c>
      <c r="D123" s="188">
        <v>3.58</v>
      </c>
      <c r="E123" s="188">
        <v>2.65</v>
      </c>
      <c r="F123" s="188">
        <v>3.67</v>
      </c>
      <c r="G123" s="188">
        <v>0</v>
      </c>
      <c r="H123" s="191">
        <v>0.01</v>
      </c>
    </row>
    <row r="124" spans="1:8" x14ac:dyDescent="0.2">
      <c r="A124" s="49" t="s">
        <v>96</v>
      </c>
      <c r="B124" s="190">
        <v>17.07</v>
      </c>
      <c r="C124" s="188">
        <v>19.2</v>
      </c>
      <c r="D124" s="188">
        <v>3.21</v>
      </c>
      <c r="E124" s="188">
        <v>3.11</v>
      </c>
      <c r="F124" s="188">
        <v>3.22</v>
      </c>
      <c r="G124" s="188">
        <v>0</v>
      </c>
      <c r="H124" s="191">
        <v>0.02</v>
      </c>
    </row>
    <row r="125" spans="1:8" x14ac:dyDescent="0.2">
      <c r="A125" s="49" t="s">
        <v>97</v>
      </c>
      <c r="B125" s="190">
        <v>10.9</v>
      </c>
      <c r="C125" s="188">
        <v>12.25</v>
      </c>
      <c r="D125" s="188">
        <v>2.33</v>
      </c>
      <c r="E125" s="188">
        <v>1.36</v>
      </c>
      <c r="F125" s="188">
        <v>2.4300000000000002</v>
      </c>
      <c r="G125" s="188">
        <v>0</v>
      </c>
      <c r="H125" s="191">
        <v>0.01</v>
      </c>
    </row>
    <row r="126" spans="1:8" x14ac:dyDescent="0.2">
      <c r="A126" s="49" t="s">
        <v>98</v>
      </c>
      <c r="B126" s="190">
        <v>3.43</v>
      </c>
      <c r="C126" s="188">
        <v>3.86</v>
      </c>
      <c r="D126" s="188">
        <v>0.33</v>
      </c>
      <c r="E126" s="188">
        <v>0.45</v>
      </c>
      <c r="F126" s="188">
        <v>0.32</v>
      </c>
      <c r="G126" s="188">
        <v>0</v>
      </c>
      <c r="H126" s="191">
        <v>0</v>
      </c>
    </row>
    <row r="127" spans="1:8" x14ac:dyDescent="0.2">
      <c r="A127" s="49" t="s">
        <v>135</v>
      </c>
      <c r="B127" s="190">
        <v>0.9</v>
      </c>
      <c r="C127" s="188">
        <v>1.02</v>
      </c>
      <c r="D127" s="188">
        <v>0.18</v>
      </c>
      <c r="E127" s="188">
        <v>0.61</v>
      </c>
      <c r="F127" s="188">
        <v>0.14000000000000001</v>
      </c>
      <c r="G127" s="188">
        <v>0</v>
      </c>
      <c r="H127" s="191">
        <v>0</v>
      </c>
    </row>
    <row r="128" spans="1:8" x14ac:dyDescent="0.2">
      <c r="A128" s="49" t="s">
        <v>423</v>
      </c>
      <c r="B128" s="190">
        <v>7.0000000000000007E-2</v>
      </c>
      <c r="C128" s="188">
        <v>0.08</v>
      </c>
      <c r="D128" s="188">
        <v>0.01</v>
      </c>
      <c r="E128" s="188">
        <v>0</v>
      </c>
      <c r="F128" s="188">
        <v>0.01</v>
      </c>
      <c r="G128" s="188">
        <v>0</v>
      </c>
      <c r="H128" s="191">
        <v>0</v>
      </c>
    </row>
    <row r="129" spans="1:8" x14ac:dyDescent="0.2">
      <c r="A129" s="49" t="s">
        <v>424</v>
      </c>
      <c r="B129" s="190">
        <v>0</v>
      </c>
      <c r="C129" s="188">
        <v>0</v>
      </c>
      <c r="D129" s="188">
        <v>0.01</v>
      </c>
      <c r="E129" s="188">
        <v>0</v>
      </c>
      <c r="F129" s="188">
        <v>0.01</v>
      </c>
      <c r="G129" s="188">
        <v>0</v>
      </c>
      <c r="H129" s="191">
        <v>0</v>
      </c>
    </row>
    <row r="130" spans="1:8" x14ac:dyDescent="0.2">
      <c r="A130" s="49" t="s">
        <v>136</v>
      </c>
      <c r="B130" s="190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  <c r="H130" s="191">
        <v>0</v>
      </c>
    </row>
    <row r="131" spans="1:8" x14ac:dyDescent="0.2">
      <c r="A131" s="49" t="s">
        <v>137</v>
      </c>
      <c r="B131" s="190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91">
        <v>0</v>
      </c>
    </row>
    <row r="132" spans="1:8" x14ac:dyDescent="0.2">
      <c r="A132" s="54" t="s">
        <v>126</v>
      </c>
      <c r="B132" s="190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  <c r="H132" s="191">
        <v>0</v>
      </c>
    </row>
    <row r="133" spans="1:8" x14ac:dyDescent="0.2">
      <c r="A133" s="359" t="s">
        <v>405</v>
      </c>
      <c r="B133" s="190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  <c r="H133" s="191">
        <v>0</v>
      </c>
    </row>
    <row r="134" spans="1:8" x14ac:dyDescent="0.2">
      <c r="A134" s="360" t="s">
        <v>406</v>
      </c>
      <c r="B134" s="190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  <c r="H134" s="191">
        <v>0</v>
      </c>
    </row>
    <row r="135" spans="1:8" x14ac:dyDescent="0.2">
      <c r="A135" s="360" t="s">
        <v>407</v>
      </c>
      <c r="B135" s="190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  <c r="H135" s="191">
        <v>0</v>
      </c>
    </row>
    <row r="136" spans="1:8" x14ac:dyDescent="0.2">
      <c r="A136" s="360" t="s">
        <v>127</v>
      </c>
      <c r="B136" s="190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  <c r="H136" s="191">
        <v>0</v>
      </c>
    </row>
    <row r="137" spans="1:8" x14ac:dyDescent="0.2">
      <c r="A137" s="360" t="s">
        <v>128</v>
      </c>
      <c r="B137" s="190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  <c r="H137" s="191">
        <v>0</v>
      </c>
    </row>
    <row r="138" spans="1:8" x14ac:dyDescent="0.2">
      <c r="A138" s="360" t="s">
        <v>129</v>
      </c>
      <c r="B138" s="190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  <c r="H138" s="191">
        <v>0</v>
      </c>
    </row>
    <row r="139" spans="1:8" x14ac:dyDescent="0.2">
      <c r="A139" s="360" t="s">
        <v>130</v>
      </c>
      <c r="B139" s="190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91">
        <v>0</v>
      </c>
    </row>
    <row r="140" spans="1:8" x14ac:dyDescent="0.2">
      <c r="A140" s="360" t="s">
        <v>131</v>
      </c>
      <c r="B140" s="190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  <c r="H140" s="191">
        <v>0</v>
      </c>
    </row>
    <row r="141" spans="1:8" x14ac:dyDescent="0.2">
      <c r="A141" s="360" t="s">
        <v>132</v>
      </c>
      <c r="B141" s="190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  <c r="H141" s="191">
        <v>0</v>
      </c>
    </row>
    <row r="142" spans="1:8" x14ac:dyDescent="0.2">
      <c r="A142" s="360" t="s">
        <v>133</v>
      </c>
      <c r="B142" s="190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  <c r="H142" s="191">
        <v>0</v>
      </c>
    </row>
    <row r="143" spans="1:8" ht="13.5" thickBot="1" x14ac:dyDescent="0.25">
      <c r="A143" s="352"/>
      <c r="B143" s="192"/>
      <c r="C143" s="193"/>
      <c r="D143" s="193"/>
      <c r="E143" s="193"/>
      <c r="F143" s="193"/>
      <c r="G143" s="193"/>
      <c r="H143" s="194"/>
    </row>
    <row r="144" spans="1:8" ht="13.5" thickBot="1" x14ac:dyDescent="0.25">
      <c r="A144" s="353" t="s">
        <v>99</v>
      </c>
      <c r="B144" s="409">
        <v>100</v>
      </c>
      <c r="C144" s="410">
        <v>100</v>
      </c>
      <c r="D144" s="410">
        <v>100</v>
      </c>
      <c r="E144" s="410">
        <v>100</v>
      </c>
      <c r="F144" s="410">
        <v>100</v>
      </c>
      <c r="G144" s="410">
        <v>0</v>
      </c>
      <c r="H144" s="411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421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105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391</v>
      </c>
      <c r="G158" s="80"/>
      <c r="H158" s="80"/>
      <c r="I158" s="80"/>
    </row>
    <row r="159" spans="1:11" ht="36" customHeight="1" x14ac:dyDescent="0.25">
      <c r="A159" s="454" t="s">
        <v>397</v>
      </c>
      <c r="B159" s="413"/>
      <c r="C159" s="413"/>
      <c r="D159" s="413"/>
      <c r="E159" s="413"/>
      <c r="F159" s="413"/>
      <c r="G159" s="413"/>
      <c r="H159" s="413"/>
      <c r="I159" s="413"/>
      <c r="J159" s="413"/>
    </row>
    <row r="160" spans="1:11" ht="36" customHeight="1" x14ac:dyDescent="0.25">
      <c r="A160" s="447" t="s">
        <v>429</v>
      </c>
      <c r="B160" s="447"/>
      <c r="C160" s="447"/>
      <c r="D160" s="447"/>
      <c r="E160" s="447"/>
      <c r="F160" s="447"/>
      <c r="G160" s="447"/>
      <c r="H160" s="447"/>
      <c r="I160" s="447"/>
      <c r="J160" s="447"/>
    </row>
    <row r="161" spans="1:8" s="24" customFormat="1" ht="36" customHeight="1" thickBot="1" x14ac:dyDescent="0.25"/>
    <row r="162" spans="1:8" s="83" customFormat="1" ht="26.25" customHeight="1" x14ac:dyDescent="0.2">
      <c r="A162" s="439" t="s">
        <v>53</v>
      </c>
      <c r="B162" s="439" t="s">
        <v>54</v>
      </c>
      <c r="C162" s="439" t="s">
        <v>55</v>
      </c>
      <c r="D162" s="439" t="s">
        <v>58</v>
      </c>
      <c r="E162" s="441" t="s">
        <v>104</v>
      </c>
      <c r="F162" s="442"/>
      <c r="G162" s="443"/>
      <c r="H162" s="439" t="s">
        <v>59</v>
      </c>
    </row>
    <row r="163" spans="1:8" s="24" customFormat="1" x14ac:dyDescent="0.2">
      <c r="A163" s="440"/>
      <c r="B163" s="440"/>
      <c r="C163" s="440"/>
      <c r="D163" s="440"/>
      <c r="E163" s="444"/>
      <c r="F163" s="445"/>
      <c r="G163" s="446"/>
      <c r="H163" s="440"/>
    </row>
    <row r="164" spans="1:8" ht="13.5" thickBot="1" x14ac:dyDescent="0.25">
      <c r="A164" s="440"/>
      <c r="B164" s="440"/>
      <c r="C164" s="440"/>
      <c r="D164" s="440"/>
      <c r="E164" s="444"/>
      <c r="F164" s="445"/>
      <c r="G164" s="446"/>
      <c r="H164" s="440"/>
    </row>
    <row r="165" spans="1:8" x14ac:dyDescent="0.2">
      <c r="A165" s="45" t="s">
        <v>60</v>
      </c>
      <c r="B165" s="195">
        <v>26</v>
      </c>
      <c r="C165" s="196">
        <v>17</v>
      </c>
      <c r="D165" s="196">
        <v>0</v>
      </c>
      <c r="E165" s="196">
        <v>0</v>
      </c>
      <c r="F165" s="196">
        <v>0</v>
      </c>
      <c r="G165" s="196">
        <v>0</v>
      </c>
      <c r="H165" s="197">
        <v>35</v>
      </c>
    </row>
    <row r="166" spans="1:8" x14ac:dyDescent="0.2">
      <c r="A166" s="49" t="s">
        <v>61</v>
      </c>
      <c r="B166" s="178">
        <v>44</v>
      </c>
      <c r="C166" s="179">
        <v>45</v>
      </c>
      <c r="D166" s="179">
        <v>0</v>
      </c>
      <c r="E166" s="179">
        <v>0</v>
      </c>
      <c r="F166" s="179">
        <v>0</v>
      </c>
      <c r="G166" s="179">
        <v>0</v>
      </c>
      <c r="H166" s="180">
        <v>43</v>
      </c>
    </row>
    <row r="167" spans="1:8" x14ac:dyDescent="0.2">
      <c r="A167" s="49" t="s">
        <v>62</v>
      </c>
      <c r="B167" s="178">
        <v>48</v>
      </c>
      <c r="C167" s="179">
        <v>0</v>
      </c>
      <c r="D167" s="179">
        <v>0</v>
      </c>
      <c r="E167" s="179">
        <v>0</v>
      </c>
      <c r="F167" s="179">
        <v>0</v>
      </c>
      <c r="G167" s="179">
        <v>0</v>
      </c>
      <c r="H167" s="180">
        <v>48</v>
      </c>
    </row>
    <row r="168" spans="1:8" x14ac:dyDescent="0.2">
      <c r="A168" s="49" t="s">
        <v>63</v>
      </c>
      <c r="B168" s="178">
        <v>53</v>
      </c>
      <c r="C168" s="179">
        <v>54</v>
      </c>
      <c r="D168" s="179">
        <v>54</v>
      </c>
      <c r="E168" s="179">
        <v>0</v>
      </c>
      <c r="F168" s="179">
        <v>54</v>
      </c>
      <c r="G168" s="179">
        <v>0</v>
      </c>
      <c r="H168" s="180">
        <v>53</v>
      </c>
    </row>
    <row r="169" spans="1:8" x14ac:dyDescent="0.2">
      <c r="A169" s="49" t="s">
        <v>64</v>
      </c>
      <c r="B169" s="178">
        <v>58</v>
      </c>
      <c r="C169" s="179">
        <v>58</v>
      </c>
      <c r="D169" s="179">
        <v>58</v>
      </c>
      <c r="E169" s="179">
        <v>0</v>
      </c>
      <c r="F169" s="179">
        <v>58</v>
      </c>
      <c r="G169" s="179">
        <v>0</v>
      </c>
      <c r="H169" s="180">
        <v>58</v>
      </c>
    </row>
    <row r="170" spans="1:8" x14ac:dyDescent="0.2">
      <c r="A170" s="49" t="s">
        <v>65</v>
      </c>
      <c r="B170" s="178">
        <v>63</v>
      </c>
      <c r="C170" s="179">
        <v>64</v>
      </c>
      <c r="D170" s="179">
        <v>64</v>
      </c>
      <c r="E170" s="179">
        <v>0</v>
      </c>
      <c r="F170" s="179">
        <v>64</v>
      </c>
      <c r="G170" s="179">
        <v>0</v>
      </c>
      <c r="H170" s="180">
        <v>63</v>
      </c>
    </row>
    <row r="171" spans="1:8" x14ac:dyDescent="0.2">
      <c r="A171" s="49" t="s">
        <v>66</v>
      </c>
      <c r="B171" s="178">
        <v>68</v>
      </c>
      <c r="C171" s="179">
        <v>67</v>
      </c>
      <c r="D171" s="179">
        <v>67</v>
      </c>
      <c r="E171" s="179">
        <v>70</v>
      </c>
      <c r="F171" s="179">
        <v>67</v>
      </c>
      <c r="G171" s="179">
        <v>0</v>
      </c>
      <c r="H171" s="180">
        <v>68</v>
      </c>
    </row>
    <row r="172" spans="1:8" x14ac:dyDescent="0.2">
      <c r="A172" s="49" t="s">
        <v>67</v>
      </c>
      <c r="B172" s="178">
        <v>73</v>
      </c>
      <c r="C172" s="179">
        <v>74</v>
      </c>
      <c r="D172" s="179">
        <v>74</v>
      </c>
      <c r="E172" s="179">
        <v>74</v>
      </c>
      <c r="F172" s="179">
        <v>74</v>
      </c>
      <c r="G172" s="179">
        <v>0</v>
      </c>
      <c r="H172" s="180">
        <v>73</v>
      </c>
    </row>
    <row r="173" spans="1:8" x14ac:dyDescent="0.2">
      <c r="A173" s="49" t="s">
        <v>68</v>
      </c>
      <c r="B173" s="178">
        <v>78</v>
      </c>
      <c r="C173" s="179">
        <v>77</v>
      </c>
      <c r="D173" s="179">
        <v>77</v>
      </c>
      <c r="E173" s="179">
        <v>77</v>
      </c>
      <c r="F173" s="179">
        <v>77</v>
      </c>
      <c r="G173" s="179">
        <v>0</v>
      </c>
      <c r="H173" s="180">
        <v>78</v>
      </c>
    </row>
    <row r="174" spans="1:8" x14ac:dyDescent="0.2">
      <c r="A174" s="49" t="s">
        <v>69</v>
      </c>
      <c r="B174" s="178">
        <v>83</v>
      </c>
      <c r="C174" s="179">
        <v>83</v>
      </c>
      <c r="D174" s="179">
        <v>82</v>
      </c>
      <c r="E174" s="179">
        <v>0</v>
      </c>
      <c r="F174" s="179">
        <v>82</v>
      </c>
      <c r="G174" s="179">
        <v>0</v>
      </c>
      <c r="H174" s="180">
        <v>83</v>
      </c>
    </row>
    <row r="175" spans="1:8" x14ac:dyDescent="0.2">
      <c r="A175" s="49" t="s">
        <v>70</v>
      </c>
      <c r="B175" s="178">
        <v>88</v>
      </c>
      <c r="C175" s="179">
        <v>88</v>
      </c>
      <c r="D175" s="179">
        <v>87</v>
      </c>
      <c r="E175" s="179">
        <v>86</v>
      </c>
      <c r="F175" s="179">
        <v>87</v>
      </c>
      <c r="G175" s="179">
        <v>0</v>
      </c>
      <c r="H175" s="180">
        <v>88</v>
      </c>
    </row>
    <row r="176" spans="1:8" x14ac:dyDescent="0.2">
      <c r="A176" s="49" t="s">
        <v>71</v>
      </c>
      <c r="B176" s="178">
        <v>93</v>
      </c>
      <c r="C176" s="179">
        <v>93</v>
      </c>
      <c r="D176" s="179">
        <v>93</v>
      </c>
      <c r="E176" s="179">
        <v>95</v>
      </c>
      <c r="F176" s="179">
        <v>93</v>
      </c>
      <c r="G176" s="179">
        <v>0</v>
      </c>
      <c r="H176" s="180">
        <v>93</v>
      </c>
    </row>
    <row r="177" spans="1:8" x14ac:dyDescent="0.2">
      <c r="A177" s="49" t="s">
        <v>72</v>
      </c>
      <c r="B177" s="178">
        <v>98</v>
      </c>
      <c r="C177" s="179">
        <v>99</v>
      </c>
      <c r="D177" s="179">
        <v>98</v>
      </c>
      <c r="E177" s="179">
        <v>98</v>
      </c>
      <c r="F177" s="179">
        <v>98</v>
      </c>
      <c r="G177" s="179">
        <v>0</v>
      </c>
      <c r="H177" s="180">
        <v>98</v>
      </c>
    </row>
    <row r="178" spans="1:8" x14ac:dyDescent="0.2">
      <c r="A178" s="49" t="s">
        <v>73</v>
      </c>
      <c r="B178" s="178">
        <v>106</v>
      </c>
      <c r="C178" s="179">
        <v>106</v>
      </c>
      <c r="D178" s="179">
        <v>106</v>
      </c>
      <c r="E178" s="179">
        <v>103</v>
      </c>
      <c r="F178" s="179">
        <v>106</v>
      </c>
      <c r="G178" s="179">
        <v>0</v>
      </c>
      <c r="H178" s="180">
        <v>105</v>
      </c>
    </row>
    <row r="179" spans="1:8" x14ac:dyDescent="0.2">
      <c r="A179" s="49" t="s">
        <v>74</v>
      </c>
      <c r="B179" s="178">
        <v>116</v>
      </c>
      <c r="C179" s="179">
        <v>117</v>
      </c>
      <c r="D179" s="179">
        <v>116</v>
      </c>
      <c r="E179" s="179">
        <v>116</v>
      </c>
      <c r="F179" s="179">
        <v>116</v>
      </c>
      <c r="G179" s="179">
        <v>0</v>
      </c>
      <c r="H179" s="180">
        <v>116</v>
      </c>
    </row>
    <row r="180" spans="1:8" x14ac:dyDescent="0.2">
      <c r="A180" s="49" t="s">
        <v>75</v>
      </c>
      <c r="B180" s="178">
        <v>127</v>
      </c>
      <c r="C180" s="179">
        <v>128</v>
      </c>
      <c r="D180" s="179">
        <v>126</v>
      </c>
      <c r="E180" s="179">
        <v>126</v>
      </c>
      <c r="F180" s="179">
        <v>126</v>
      </c>
      <c r="G180" s="179">
        <v>0</v>
      </c>
      <c r="H180" s="180">
        <v>126</v>
      </c>
    </row>
    <row r="181" spans="1:8" x14ac:dyDescent="0.2">
      <c r="A181" s="49" t="s">
        <v>76</v>
      </c>
      <c r="B181" s="178">
        <v>136</v>
      </c>
      <c r="C181" s="179">
        <v>136</v>
      </c>
      <c r="D181" s="179">
        <v>136</v>
      </c>
      <c r="E181" s="179">
        <v>138</v>
      </c>
      <c r="F181" s="179">
        <v>136</v>
      </c>
      <c r="G181" s="179">
        <v>0</v>
      </c>
      <c r="H181" s="180">
        <v>136</v>
      </c>
    </row>
    <row r="182" spans="1:8" x14ac:dyDescent="0.2">
      <c r="A182" s="49" t="s">
        <v>77</v>
      </c>
      <c r="B182" s="178">
        <v>147</v>
      </c>
      <c r="C182" s="179">
        <v>147</v>
      </c>
      <c r="D182" s="179">
        <v>147</v>
      </c>
      <c r="E182" s="179">
        <v>147</v>
      </c>
      <c r="F182" s="179">
        <v>147</v>
      </c>
      <c r="G182" s="179">
        <v>0</v>
      </c>
      <c r="H182" s="180">
        <v>146</v>
      </c>
    </row>
    <row r="183" spans="1:8" x14ac:dyDescent="0.2">
      <c r="A183" s="49" t="s">
        <v>78</v>
      </c>
      <c r="B183" s="178">
        <v>156</v>
      </c>
      <c r="C183" s="179">
        <v>156</v>
      </c>
      <c r="D183" s="179">
        <v>154</v>
      </c>
      <c r="E183" s="179">
        <v>154</v>
      </c>
      <c r="F183" s="179">
        <v>155</v>
      </c>
      <c r="G183" s="179">
        <v>0</v>
      </c>
      <c r="H183" s="180">
        <v>155</v>
      </c>
    </row>
    <row r="184" spans="1:8" x14ac:dyDescent="0.2">
      <c r="A184" s="49" t="s">
        <v>79</v>
      </c>
      <c r="B184" s="178">
        <v>166</v>
      </c>
      <c r="C184" s="179">
        <v>165</v>
      </c>
      <c r="D184" s="179">
        <v>164</v>
      </c>
      <c r="E184" s="179">
        <v>164</v>
      </c>
      <c r="F184" s="179">
        <v>164</v>
      </c>
      <c r="G184" s="179">
        <v>0</v>
      </c>
      <c r="H184" s="180">
        <v>166</v>
      </c>
    </row>
    <row r="185" spans="1:8" x14ac:dyDescent="0.2">
      <c r="A185" s="49" t="s">
        <v>80</v>
      </c>
      <c r="B185" s="178">
        <v>176</v>
      </c>
      <c r="C185" s="179">
        <v>176</v>
      </c>
      <c r="D185" s="179">
        <v>176</v>
      </c>
      <c r="E185" s="179">
        <v>174</v>
      </c>
      <c r="F185" s="179">
        <v>176</v>
      </c>
      <c r="G185" s="179">
        <v>0</v>
      </c>
      <c r="H185" s="180">
        <v>175</v>
      </c>
    </row>
    <row r="186" spans="1:8" x14ac:dyDescent="0.2">
      <c r="A186" s="49" t="s">
        <v>81</v>
      </c>
      <c r="B186" s="178">
        <v>186</v>
      </c>
      <c r="C186" s="179">
        <v>186</v>
      </c>
      <c r="D186" s="179">
        <v>186</v>
      </c>
      <c r="E186" s="179">
        <v>186</v>
      </c>
      <c r="F186" s="179">
        <v>186</v>
      </c>
      <c r="G186" s="179">
        <v>0</v>
      </c>
      <c r="H186" s="180">
        <v>185</v>
      </c>
    </row>
    <row r="187" spans="1:8" x14ac:dyDescent="0.2">
      <c r="A187" s="49" t="s">
        <v>82</v>
      </c>
      <c r="B187" s="178">
        <v>195</v>
      </c>
      <c r="C187" s="179">
        <v>195</v>
      </c>
      <c r="D187" s="179">
        <v>194</v>
      </c>
      <c r="E187" s="179">
        <v>195</v>
      </c>
      <c r="F187" s="179">
        <v>194</v>
      </c>
      <c r="G187" s="179">
        <v>0</v>
      </c>
      <c r="H187" s="180">
        <v>196</v>
      </c>
    </row>
    <row r="188" spans="1:8" x14ac:dyDescent="0.2">
      <c r="A188" s="49" t="s">
        <v>83</v>
      </c>
      <c r="B188" s="178">
        <v>206</v>
      </c>
      <c r="C188" s="179">
        <v>206</v>
      </c>
      <c r="D188" s="179">
        <v>206</v>
      </c>
      <c r="E188" s="179">
        <v>207</v>
      </c>
      <c r="F188" s="179">
        <v>206</v>
      </c>
      <c r="G188" s="179">
        <v>0</v>
      </c>
      <c r="H188" s="180">
        <v>205</v>
      </c>
    </row>
    <row r="189" spans="1:8" x14ac:dyDescent="0.2">
      <c r="A189" s="49" t="s">
        <v>84</v>
      </c>
      <c r="B189" s="178">
        <v>215</v>
      </c>
      <c r="C189" s="179">
        <v>215</v>
      </c>
      <c r="D189" s="179">
        <v>215</v>
      </c>
      <c r="E189" s="179">
        <v>218</v>
      </c>
      <c r="F189" s="179">
        <v>215</v>
      </c>
      <c r="G189" s="179">
        <v>0</v>
      </c>
      <c r="H189" s="180">
        <v>215</v>
      </c>
    </row>
    <row r="190" spans="1:8" x14ac:dyDescent="0.2">
      <c r="A190" s="49" t="s">
        <v>85</v>
      </c>
      <c r="B190" s="178">
        <v>225</v>
      </c>
      <c r="C190" s="179">
        <v>225</v>
      </c>
      <c r="D190" s="179">
        <v>225</v>
      </c>
      <c r="E190" s="179">
        <v>225</v>
      </c>
      <c r="F190" s="179">
        <v>225</v>
      </c>
      <c r="G190" s="179">
        <v>0</v>
      </c>
      <c r="H190" s="180">
        <v>225</v>
      </c>
    </row>
    <row r="191" spans="1:8" x14ac:dyDescent="0.2">
      <c r="A191" s="49" t="s">
        <v>86</v>
      </c>
      <c r="B191" s="178">
        <v>236</v>
      </c>
      <c r="C191" s="179">
        <v>236</v>
      </c>
      <c r="D191" s="179">
        <v>235</v>
      </c>
      <c r="E191" s="179">
        <v>237</v>
      </c>
      <c r="F191" s="179">
        <v>235</v>
      </c>
      <c r="G191" s="179">
        <v>0</v>
      </c>
      <c r="H191" s="180">
        <v>235</v>
      </c>
    </row>
    <row r="192" spans="1:8" x14ac:dyDescent="0.2">
      <c r="A192" s="49" t="s">
        <v>87</v>
      </c>
      <c r="B192" s="178">
        <v>246</v>
      </c>
      <c r="C192" s="179">
        <v>246</v>
      </c>
      <c r="D192" s="179">
        <v>244</v>
      </c>
      <c r="E192" s="179">
        <v>247</v>
      </c>
      <c r="F192" s="179">
        <v>244</v>
      </c>
      <c r="G192" s="179">
        <v>0</v>
      </c>
      <c r="H192" s="180">
        <v>244</v>
      </c>
    </row>
    <row r="193" spans="1:8" x14ac:dyDescent="0.2">
      <c r="A193" s="49" t="s">
        <v>88</v>
      </c>
      <c r="B193" s="178">
        <v>254</v>
      </c>
      <c r="C193" s="179">
        <v>254</v>
      </c>
      <c r="D193" s="179">
        <v>255</v>
      </c>
      <c r="E193" s="179">
        <v>255</v>
      </c>
      <c r="F193" s="179">
        <v>255</v>
      </c>
      <c r="G193" s="179">
        <v>0</v>
      </c>
      <c r="H193" s="180">
        <v>255</v>
      </c>
    </row>
    <row r="194" spans="1:8" x14ac:dyDescent="0.2">
      <c r="A194" s="49" t="s">
        <v>89</v>
      </c>
      <c r="B194" s="178">
        <v>266</v>
      </c>
      <c r="C194" s="179">
        <v>266</v>
      </c>
      <c r="D194" s="179">
        <v>266</v>
      </c>
      <c r="E194" s="179">
        <v>266</v>
      </c>
      <c r="F194" s="179">
        <v>266</v>
      </c>
      <c r="G194" s="179">
        <v>0</v>
      </c>
      <c r="H194" s="180">
        <v>265</v>
      </c>
    </row>
    <row r="195" spans="1:8" x14ac:dyDescent="0.2">
      <c r="A195" s="49" t="s">
        <v>90</v>
      </c>
      <c r="B195" s="178">
        <v>277</v>
      </c>
      <c r="C195" s="179">
        <v>277</v>
      </c>
      <c r="D195" s="179">
        <v>278</v>
      </c>
      <c r="E195" s="179">
        <v>276</v>
      </c>
      <c r="F195" s="179">
        <v>278</v>
      </c>
      <c r="G195" s="179">
        <v>0</v>
      </c>
      <c r="H195" s="180">
        <v>274</v>
      </c>
    </row>
    <row r="196" spans="1:8" x14ac:dyDescent="0.2">
      <c r="A196" s="49" t="s">
        <v>91</v>
      </c>
      <c r="B196" s="178">
        <v>285</v>
      </c>
      <c r="C196" s="179">
        <v>285</v>
      </c>
      <c r="D196" s="179">
        <v>287</v>
      </c>
      <c r="E196" s="179">
        <v>286</v>
      </c>
      <c r="F196" s="179">
        <v>287</v>
      </c>
      <c r="G196" s="179">
        <v>0</v>
      </c>
      <c r="H196" s="180">
        <v>284</v>
      </c>
    </row>
    <row r="197" spans="1:8" x14ac:dyDescent="0.2">
      <c r="A197" s="49" t="s">
        <v>92</v>
      </c>
      <c r="B197" s="178">
        <v>296</v>
      </c>
      <c r="C197" s="179">
        <v>296</v>
      </c>
      <c r="D197" s="179">
        <v>294</v>
      </c>
      <c r="E197" s="179">
        <v>295</v>
      </c>
      <c r="F197" s="179">
        <v>294</v>
      </c>
      <c r="G197" s="179">
        <v>0</v>
      </c>
      <c r="H197" s="180">
        <v>296</v>
      </c>
    </row>
    <row r="198" spans="1:8" x14ac:dyDescent="0.2">
      <c r="A198" s="49" t="s">
        <v>93</v>
      </c>
      <c r="B198" s="178">
        <v>315</v>
      </c>
      <c r="C198" s="179">
        <v>315</v>
      </c>
      <c r="D198" s="179">
        <v>315</v>
      </c>
      <c r="E198" s="179">
        <v>313</v>
      </c>
      <c r="F198" s="179">
        <v>315</v>
      </c>
      <c r="G198" s="179">
        <v>0</v>
      </c>
      <c r="H198" s="180">
        <v>311</v>
      </c>
    </row>
    <row r="199" spans="1:8" x14ac:dyDescent="0.2">
      <c r="A199" s="49" t="s">
        <v>94</v>
      </c>
      <c r="B199" s="178">
        <v>337</v>
      </c>
      <c r="C199" s="179">
        <v>337</v>
      </c>
      <c r="D199" s="179">
        <v>338</v>
      </c>
      <c r="E199" s="179">
        <v>340</v>
      </c>
      <c r="F199" s="179">
        <v>338</v>
      </c>
      <c r="G199" s="179">
        <v>0</v>
      </c>
      <c r="H199" s="180">
        <v>331</v>
      </c>
    </row>
    <row r="200" spans="1:8" x14ac:dyDescent="0.2">
      <c r="A200" s="49" t="s">
        <v>95</v>
      </c>
      <c r="B200" s="178">
        <v>368</v>
      </c>
      <c r="C200" s="179">
        <v>368</v>
      </c>
      <c r="D200" s="179">
        <v>364</v>
      </c>
      <c r="E200" s="179">
        <v>366</v>
      </c>
      <c r="F200" s="179">
        <v>364</v>
      </c>
      <c r="G200" s="179">
        <v>0</v>
      </c>
      <c r="H200" s="180">
        <v>369</v>
      </c>
    </row>
    <row r="201" spans="1:8" x14ac:dyDescent="0.2">
      <c r="A201" s="49" t="s">
        <v>96</v>
      </c>
      <c r="B201" s="178">
        <v>389</v>
      </c>
      <c r="C201" s="179">
        <v>389</v>
      </c>
      <c r="D201" s="179">
        <v>387</v>
      </c>
      <c r="E201" s="179">
        <v>389</v>
      </c>
      <c r="F201" s="179">
        <v>387</v>
      </c>
      <c r="G201" s="179">
        <v>0</v>
      </c>
      <c r="H201" s="180">
        <v>390</v>
      </c>
    </row>
    <row r="202" spans="1:8" x14ac:dyDescent="0.2">
      <c r="A202" s="49" t="s">
        <v>97</v>
      </c>
      <c r="B202" s="178">
        <v>422</v>
      </c>
      <c r="C202" s="179">
        <v>422</v>
      </c>
      <c r="D202" s="179">
        <v>417</v>
      </c>
      <c r="E202" s="179">
        <v>417</v>
      </c>
      <c r="F202" s="179">
        <v>417</v>
      </c>
      <c r="G202" s="179">
        <v>0</v>
      </c>
      <c r="H202" s="180">
        <v>412</v>
      </c>
    </row>
    <row r="203" spans="1:8" x14ac:dyDescent="0.2">
      <c r="A203" s="49" t="s">
        <v>98</v>
      </c>
      <c r="B203" s="178">
        <v>469</v>
      </c>
      <c r="C203" s="179">
        <v>469</v>
      </c>
      <c r="D203" s="179">
        <v>472</v>
      </c>
      <c r="E203" s="179">
        <v>466</v>
      </c>
      <c r="F203" s="179">
        <v>473</v>
      </c>
      <c r="G203" s="179">
        <v>0</v>
      </c>
      <c r="H203" s="180">
        <v>470</v>
      </c>
    </row>
    <row r="204" spans="1:8" x14ac:dyDescent="0.2">
      <c r="A204" s="49" t="s">
        <v>135</v>
      </c>
      <c r="B204" s="178">
        <v>530</v>
      </c>
      <c r="C204" s="179">
        <v>529</v>
      </c>
      <c r="D204" s="179">
        <v>538</v>
      </c>
      <c r="E204" s="179">
        <v>539</v>
      </c>
      <c r="F204" s="179">
        <v>538</v>
      </c>
      <c r="G204" s="179">
        <v>0</v>
      </c>
      <c r="H204" s="180">
        <v>0</v>
      </c>
    </row>
    <row r="205" spans="1:8" x14ac:dyDescent="0.2">
      <c r="A205" s="49" t="s">
        <v>423</v>
      </c>
      <c r="B205" s="178">
        <v>633</v>
      </c>
      <c r="C205" s="179">
        <v>633</v>
      </c>
      <c r="D205" s="179">
        <v>617</v>
      </c>
      <c r="E205" s="179">
        <v>0</v>
      </c>
      <c r="F205" s="179">
        <v>617</v>
      </c>
      <c r="G205" s="179">
        <v>0</v>
      </c>
      <c r="H205" s="180">
        <v>0</v>
      </c>
    </row>
    <row r="206" spans="1:8" x14ac:dyDescent="0.2">
      <c r="A206" s="49" t="s">
        <v>424</v>
      </c>
      <c r="B206" s="178">
        <v>770</v>
      </c>
      <c r="C206" s="179">
        <v>770</v>
      </c>
      <c r="D206" s="179">
        <v>760</v>
      </c>
      <c r="E206" s="179">
        <v>0</v>
      </c>
      <c r="F206" s="179">
        <v>760</v>
      </c>
      <c r="G206" s="179">
        <v>0</v>
      </c>
      <c r="H206" s="180">
        <v>0</v>
      </c>
    </row>
    <row r="207" spans="1:8" x14ac:dyDescent="0.2">
      <c r="A207" s="49" t="s">
        <v>136</v>
      </c>
      <c r="B207" s="178">
        <v>846</v>
      </c>
      <c r="C207" s="179">
        <v>846</v>
      </c>
      <c r="D207" s="179">
        <v>0</v>
      </c>
      <c r="E207" s="179">
        <v>0</v>
      </c>
      <c r="F207" s="179">
        <v>0</v>
      </c>
      <c r="G207" s="179">
        <v>0</v>
      </c>
      <c r="H207" s="180">
        <v>0</v>
      </c>
    </row>
    <row r="208" spans="1:8" x14ac:dyDescent="0.2">
      <c r="A208" s="49" t="s">
        <v>137</v>
      </c>
      <c r="B208" s="178">
        <v>937</v>
      </c>
      <c r="C208" s="179">
        <v>937</v>
      </c>
      <c r="D208" s="179">
        <v>0</v>
      </c>
      <c r="E208" s="179">
        <v>0</v>
      </c>
      <c r="F208" s="179">
        <v>0</v>
      </c>
      <c r="G208" s="179">
        <v>0</v>
      </c>
      <c r="H208" s="180">
        <v>0</v>
      </c>
    </row>
    <row r="209" spans="1:10" x14ac:dyDescent="0.2">
      <c r="A209" s="54" t="s">
        <v>126</v>
      </c>
      <c r="B209" s="178">
        <v>1147</v>
      </c>
      <c r="C209" s="179">
        <v>1147</v>
      </c>
      <c r="D209" s="179">
        <v>0</v>
      </c>
      <c r="E209" s="179">
        <v>0</v>
      </c>
      <c r="F209" s="179">
        <v>0</v>
      </c>
      <c r="G209" s="179">
        <v>0</v>
      </c>
      <c r="H209" s="180">
        <v>0</v>
      </c>
    </row>
    <row r="210" spans="1:10" x14ac:dyDescent="0.2">
      <c r="A210" s="359" t="s">
        <v>405</v>
      </c>
      <c r="B210" s="178">
        <v>1544</v>
      </c>
      <c r="C210" s="179">
        <v>1544</v>
      </c>
      <c r="D210" s="179">
        <v>0</v>
      </c>
      <c r="E210" s="179">
        <v>0</v>
      </c>
      <c r="F210" s="179">
        <v>0</v>
      </c>
      <c r="G210" s="179">
        <v>0</v>
      </c>
      <c r="H210" s="180">
        <v>0</v>
      </c>
    </row>
    <row r="211" spans="1:10" x14ac:dyDescent="0.2">
      <c r="A211" s="360" t="s">
        <v>406</v>
      </c>
      <c r="B211" s="178">
        <v>0</v>
      </c>
      <c r="C211" s="179">
        <v>0</v>
      </c>
      <c r="D211" s="179">
        <v>0</v>
      </c>
      <c r="E211" s="179">
        <v>0</v>
      </c>
      <c r="F211" s="179">
        <v>0</v>
      </c>
      <c r="G211" s="179">
        <v>0</v>
      </c>
      <c r="H211" s="180">
        <v>0</v>
      </c>
    </row>
    <row r="212" spans="1:10" x14ac:dyDescent="0.2">
      <c r="A212" s="360" t="s">
        <v>407</v>
      </c>
      <c r="B212" s="178">
        <v>0</v>
      </c>
      <c r="C212" s="179">
        <v>0</v>
      </c>
      <c r="D212" s="179">
        <v>0</v>
      </c>
      <c r="E212" s="179">
        <v>0</v>
      </c>
      <c r="F212" s="179">
        <v>0</v>
      </c>
      <c r="G212" s="179">
        <v>0</v>
      </c>
      <c r="H212" s="180">
        <v>0</v>
      </c>
    </row>
    <row r="213" spans="1:10" x14ac:dyDescent="0.2">
      <c r="A213" s="360" t="s">
        <v>127</v>
      </c>
      <c r="B213" s="178">
        <v>0</v>
      </c>
      <c r="C213" s="179">
        <v>0</v>
      </c>
      <c r="D213" s="179">
        <v>0</v>
      </c>
      <c r="E213" s="179">
        <v>0</v>
      </c>
      <c r="F213" s="179">
        <v>0</v>
      </c>
      <c r="G213" s="179">
        <v>0</v>
      </c>
      <c r="H213" s="180">
        <v>0</v>
      </c>
    </row>
    <row r="214" spans="1:10" x14ac:dyDescent="0.2">
      <c r="A214" s="360" t="s">
        <v>128</v>
      </c>
      <c r="B214" s="178">
        <v>0</v>
      </c>
      <c r="C214" s="179">
        <v>0</v>
      </c>
      <c r="D214" s="179">
        <v>0</v>
      </c>
      <c r="E214" s="179">
        <v>0</v>
      </c>
      <c r="F214" s="179">
        <v>0</v>
      </c>
      <c r="G214" s="179">
        <v>0</v>
      </c>
      <c r="H214" s="180">
        <v>0</v>
      </c>
    </row>
    <row r="215" spans="1:10" x14ac:dyDescent="0.2">
      <c r="A215" s="360" t="s">
        <v>129</v>
      </c>
      <c r="B215" s="178">
        <v>0</v>
      </c>
      <c r="C215" s="179">
        <v>0</v>
      </c>
      <c r="D215" s="179">
        <v>0</v>
      </c>
      <c r="E215" s="179">
        <v>0</v>
      </c>
      <c r="F215" s="179">
        <v>0</v>
      </c>
      <c r="G215" s="179">
        <v>0</v>
      </c>
      <c r="H215" s="180">
        <v>0</v>
      </c>
    </row>
    <row r="216" spans="1:10" x14ac:dyDescent="0.2">
      <c r="A216" s="360" t="s">
        <v>130</v>
      </c>
      <c r="B216" s="178">
        <v>0</v>
      </c>
      <c r="C216" s="179">
        <v>0</v>
      </c>
      <c r="D216" s="179">
        <v>0</v>
      </c>
      <c r="E216" s="179">
        <v>0</v>
      </c>
      <c r="F216" s="179">
        <v>0</v>
      </c>
      <c r="G216" s="179">
        <v>0</v>
      </c>
      <c r="H216" s="180">
        <v>0</v>
      </c>
    </row>
    <row r="217" spans="1:10" x14ac:dyDescent="0.2">
      <c r="A217" s="360" t="s">
        <v>131</v>
      </c>
      <c r="B217" s="178">
        <v>0</v>
      </c>
      <c r="C217" s="179">
        <v>0</v>
      </c>
      <c r="D217" s="179">
        <v>0</v>
      </c>
      <c r="E217" s="179">
        <v>0</v>
      </c>
      <c r="F217" s="179">
        <v>0</v>
      </c>
      <c r="G217" s="179">
        <v>0</v>
      </c>
      <c r="H217" s="180">
        <v>0</v>
      </c>
    </row>
    <row r="218" spans="1:10" x14ac:dyDescent="0.2">
      <c r="A218" s="360" t="s">
        <v>132</v>
      </c>
      <c r="B218" s="178">
        <v>0</v>
      </c>
      <c r="C218" s="179">
        <v>0</v>
      </c>
      <c r="D218" s="179">
        <v>0</v>
      </c>
      <c r="E218" s="179">
        <v>0</v>
      </c>
      <c r="F218" s="179">
        <v>0</v>
      </c>
      <c r="G218" s="179">
        <v>0</v>
      </c>
      <c r="H218" s="180">
        <v>0</v>
      </c>
    </row>
    <row r="219" spans="1:10" x14ac:dyDescent="0.2">
      <c r="A219" s="360" t="s">
        <v>133</v>
      </c>
      <c r="B219" s="178">
        <v>0</v>
      </c>
      <c r="C219" s="179">
        <v>0</v>
      </c>
      <c r="D219" s="179">
        <v>0</v>
      </c>
      <c r="E219" s="179">
        <v>0</v>
      </c>
      <c r="F219" s="179">
        <v>0</v>
      </c>
      <c r="G219" s="179">
        <v>0</v>
      </c>
      <c r="H219" s="180">
        <v>0</v>
      </c>
    </row>
    <row r="220" spans="1:10" ht="13.5" thickBot="1" x14ac:dyDescent="0.25">
      <c r="A220" s="85"/>
      <c r="B220" s="86"/>
      <c r="C220" s="181"/>
      <c r="D220" s="181"/>
      <c r="E220" s="181"/>
      <c r="F220" s="181"/>
      <c r="G220" s="181"/>
      <c r="H220" s="182"/>
    </row>
    <row r="221" spans="1:10" ht="13.5" thickBot="1" x14ac:dyDescent="0.25">
      <c r="A221" s="87" t="s">
        <v>99</v>
      </c>
      <c r="B221" s="86">
        <v>310.19320817976057</v>
      </c>
      <c r="C221" s="181">
        <v>329.86958669022397</v>
      </c>
      <c r="D221" s="181">
        <v>223.40099330598142</v>
      </c>
      <c r="E221" s="181">
        <v>182.8218347232752</v>
      </c>
      <c r="F221" s="181">
        <v>227.65770637824082</v>
      </c>
      <c r="G221" s="181">
        <v>0</v>
      </c>
      <c r="H221" s="181">
        <v>144</v>
      </c>
    </row>
    <row r="222" spans="1:10" x14ac:dyDescent="0.2">
      <c r="A222" s="24"/>
      <c r="B222" s="198"/>
      <c r="C222" s="198"/>
      <c r="D222" s="198"/>
      <c r="E222" s="198"/>
      <c r="F222" s="198"/>
      <c r="G222" s="198"/>
      <c r="H222" s="198"/>
      <c r="I222" s="198"/>
      <c r="J222" s="198"/>
    </row>
  </sheetData>
  <mergeCells count="25">
    <mergeCell ref="A160:J160"/>
    <mergeCell ref="A9:J9"/>
    <mergeCell ref="A10:J10"/>
    <mergeCell ref="A11:J11"/>
    <mergeCell ref="A159:J159"/>
    <mergeCell ref="H13:H15"/>
    <mergeCell ref="D85:D87"/>
    <mergeCell ref="E85:G87"/>
    <mergeCell ref="H85:H87"/>
    <mergeCell ref="A82:J82"/>
    <mergeCell ref="A85:A87"/>
    <mergeCell ref="B85:B87"/>
    <mergeCell ref="C85:C87"/>
    <mergeCell ref="A83:J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0.26" bottom="0.18" header="0.21" footer="0.18"/>
  <pageSetup scale="65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  <mc:AlternateContent xmlns:mc="http://schemas.openxmlformats.org/markup-compatibility/2006">
      <mc:Choice Requires="x14">
        <oleObject progId="PBrush" shapeId="3096" r:id="rId27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381000</xdr:colOff>
                <xdr:row>4</xdr:row>
                <xdr:rowOff>0</xdr:rowOff>
              </to>
            </anchor>
          </objectPr>
        </oleObject>
      </mc:Choice>
      <mc:Fallback>
        <oleObject progId="PBrush" shapeId="3096" r:id="rId2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J57"/>
  <sheetViews>
    <sheetView topLeftCell="A28" workbookViewId="0">
      <selection activeCell="E9" sqref="E9:G57"/>
    </sheetView>
  </sheetViews>
  <sheetFormatPr defaultRowHeight="12.75" x14ac:dyDescent="0.2"/>
  <cols>
    <col min="1" max="1" width="8" style="211" customWidth="1"/>
    <col min="2" max="2" width="10.42578125" style="203" customWidth="1"/>
    <col min="3" max="3" width="9.85546875" style="201" customWidth="1"/>
    <col min="4" max="4" width="18.85546875" style="202" customWidth="1"/>
    <col min="5" max="5" width="12.85546875" style="201" customWidth="1"/>
    <col min="6" max="6" width="20.42578125" style="202" customWidth="1"/>
    <col min="7" max="7" width="12.28515625" style="203" customWidth="1"/>
    <col min="8" max="8" width="9.140625" style="203"/>
    <col min="9" max="9" width="10.140625" style="203" bestFit="1" customWidth="1"/>
    <col min="10" max="16384" width="9.140625" style="203"/>
  </cols>
  <sheetData>
    <row r="1" spans="1:10" ht="39" customHeight="1" x14ac:dyDescent="0.2">
      <c r="A1" s="457" t="s">
        <v>267</v>
      </c>
      <c r="B1" s="457"/>
    </row>
    <row r="2" spans="1:10" s="30" customFormat="1" ht="16.5" x14ac:dyDescent="0.25">
      <c r="A2" s="35" t="s">
        <v>420</v>
      </c>
      <c r="B2" s="36"/>
      <c r="C2" s="36"/>
      <c r="D2" s="36"/>
      <c r="E2" s="36"/>
      <c r="F2" s="38"/>
      <c r="G2" s="39"/>
      <c r="H2" s="39"/>
      <c r="I2" s="37"/>
      <c r="J2" s="34"/>
    </row>
    <row r="3" spans="1:10" s="205" customFormat="1" ht="7.5" customHeight="1" x14ac:dyDescent="0.15">
      <c r="A3" s="458"/>
      <c r="B3" s="458"/>
      <c r="C3" s="458"/>
      <c r="D3" s="458"/>
      <c r="E3" s="458"/>
      <c r="F3" s="204"/>
    </row>
    <row r="4" spans="1:10" s="205" customFormat="1" ht="18" customHeight="1" x14ac:dyDescent="0.15">
      <c r="A4" s="460"/>
      <c r="B4" s="460"/>
      <c r="C4" s="460"/>
      <c r="D4" s="460"/>
      <c r="E4" s="460"/>
      <c r="F4" s="460"/>
      <c r="G4" s="460"/>
    </row>
    <row r="5" spans="1:10" s="205" customFormat="1" ht="16.5" customHeight="1" x14ac:dyDescent="0.15">
      <c r="A5" s="459" t="s">
        <v>142</v>
      </c>
      <c r="B5" s="459"/>
      <c r="C5" s="459"/>
      <c r="D5" s="459"/>
      <c r="E5" s="459"/>
      <c r="F5" s="459"/>
      <c r="G5" s="459"/>
    </row>
    <row r="6" spans="1:10" s="205" customFormat="1" ht="16.5" customHeight="1" x14ac:dyDescent="0.15">
      <c r="A6" s="461">
        <v>40513</v>
      </c>
      <c r="B6" s="462"/>
      <c r="C6" s="462"/>
      <c r="D6" s="462"/>
      <c r="E6" s="462"/>
      <c r="F6" s="462"/>
      <c r="G6" s="462"/>
    </row>
    <row r="7" spans="1:10" s="205" customFormat="1" ht="10.5" customHeight="1" thickBot="1" x14ac:dyDescent="0.2">
      <c r="A7" s="456"/>
      <c r="B7" s="456"/>
      <c r="C7" s="456"/>
      <c r="D7" s="456"/>
      <c r="E7" s="456"/>
      <c r="F7" s="204"/>
    </row>
    <row r="8" spans="1:10" ht="41.25" customHeight="1" thickBot="1" x14ac:dyDescent="0.25">
      <c r="A8" s="206"/>
      <c r="B8" s="206"/>
      <c r="C8" s="207" t="s">
        <v>143</v>
      </c>
      <c r="D8" s="208" t="s">
        <v>144</v>
      </c>
      <c r="E8" s="209" t="s">
        <v>145</v>
      </c>
      <c r="F8" s="210" t="s">
        <v>146</v>
      </c>
      <c r="G8" s="209" t="s">
        <v>147</v>
      </c>
    </row>
    <row r="9" spans="1:10" ht="12.75" customHeight="1" x14ac:dyDescent="0.2">
      <c r="C9" s="212" t="s">
        <v>148</v>
      </c>
      <c r="D9" s="213" t="s">
        <v>149</v>
      </c>
      <c r="E9" s="214">
        <v>84972</v>
      </c>
      <c r="F9" s="214">
        <v>62628865</v>
      </c>
      <c r="G9" s="215">
        <v>737</v>
      </c>
    </row>
    <row r="10" spans="1:10" ht="12.75" customHeight="1" x14ac:dyDescent="0.2">
      <c r="C10" s="216" t="s">
        <v>150</v>
      </c>
      <c r="D10" s="217" t="s">
        <v>151</v>
      </c>
      <c r="E10" s="218">
        <v>103851</v>
      </c>
      <c r="F10" s="218">
        <v>72309141</v>
      </c>
      <c r="G10" s="215">
        <v>696</v>
      </c>
    </row>
    <row r="11" spans="1:10" ht="12.75" customHeight="1" x14ac:dyDescent="0.2">
      <c r="C11" s="216" t="s">
        <v>152</v>
      </c>
      <c r="D11" s="217" t="s">
        <v>153</v>
      </c>
      <c r="E11" s="218">
        <v>152850</v>
      </c>
      <c r="F11" s="218">
        <v>112368392</v>
      </c>
      <c r="G11" s="215">
        <v>735</v>
      </c>
    </row>
    <row r="12" spans="1:10" x14ac:dyDescent="0.2">
      <c r="C12" s="216" t="s">
        <v>154</v>
      </c>
      <c r="D12" s="217" t="s">
        <v>155</v>
      </c>
      <c r="E12" s="218">
        <v>145158</v>
      </c>
      <c r="F12" s="218">
        <v>106431881</v>
      </c>
      <c r="G12" s="215">
        <v>733</v>
      </c>
    </row>
    <row r="13" spans="1:10" x14ac:dyDescent="0.2">
      <c r="C13" s="216" t="s">
        <v>156</v>
      </c>
      <c r="D13" s="217" t="s">
        <v>157</v>
      </c>
      <c r="E13" s="218">
        <v>158552</v>
      </c>
      <c r="F13" s="218">
        <v>112141302</v>
      </c>
      <c r="G13" s="215">
        <v>707</v>
      </c>
    </row>
    <row r="14" spans="1:10" x14ac:dyDescent="0.2">
      <c r="C14" s="216" t="s">
        <v>158</v>
      </c>
      <c r="D14" s="217" t="s">
        <v>159</v>
      </c>
      <c r="E14" s="218">
        <v>55829</v>
      </c>
      <c r="F14" s="218">
        <v>35314017</v>
      </c>
      <c r="G14" s="215">
        <v>633</v>
      </c>
    </row>
    <row r="15" spans="1:10" x14ac:dyDescent="0.2">
      <c r="C15" s="216" t="s">
        <v>160</v>
      </c>
      <c r="D15" s="217" t="s">
        <v>161</v>
      </c>
      <c r="E15" s="218">
        <v>77672</v>
      </c>
      <c r="F15" s="218">
        <v>47558569</v>
      </c>
      <c r="G15" s="215">
        <v>612</v>
      </c>
      <c r="I15" s="201"/>
    </row>
    <row r="16" spans="1:10" x14ac:dyDescent="0.2">
      <c r="C16" s="216" t="s">
        <v>162</v>
      </c>
      <c r="D16" s="217" t="s">
        <v>163</v>
      </c>
      <c r="E16" s="218">
        <v>138742</v>
      </c>
      <c r="F16" s="218">
        <v>124119529</v>
      </c>
      <c r="G16" s="215">
        <v>895</v>
      </c>
    </row>
    <row r="17" spans="3:7" x14ac:dyDescent="0.2">
      <c r="C17" s="216" t="s">
        <v>164</v>
      </c>
      <c r="D17" s="217" t="s">
        <v>165</v>
      </c>
      <c r="E17" s="218">
        <v>80988</v>
      </c>
      <c r="F17" s="218">
        <v>56977276</v>
      </c>
      <c r="G17" s="215">
        <v>704</v>
      </c>
    </row>
    <row r="18" spans="3:7" x14ac:dyDescent="0.2">
      <c r="C18" s="216" t="s">
        <v>166</v>
      </c>
      <c r="D18" s="217" t="s">
        <v>167</v>
      </c>
      <c r="E18" s="218">
        <v>109501</v>
      </c>
      <c r="F18" s="218">
        <v>72164910</v>
      </c>
      <c r="G18" s="215">
        <v>659</v>
      </c>
    </row>
    <row r="19" spans="3:7" x14ac:dyDescent="0.2">
      <c r="C19" s="216" t="s">
        <v>168</v>
      </c>
      <c r="D19" s="217" t="s">
        <v>169</v>
      </c>
      <c r="E19" s="218">
        <v>79801</v>
      </c>
      <c r="F19" s="218">
        <v>58730872</v>
      </c>
      <c r="G19" s="215">
        <v>736</v>
      </c>
    </row>
    <row r="20" spans="3:7" x14ac:dyDescent="0.2">
      <c r="C20" s="216" t="s">
        <v>170</v>
      </c>
      <c r="D20" s="217" t="s">
        <v>171</v>
      </c>
      <c r="E20" s="218">
        <v>162416</v>
      </c>
      <c r="F20" s="218">
        <v>129701055</v>
      </c>
      <c r="G20" s="215">
        <v>799</v>
      </c>
    </row>
    <row r="21" spans="3:7" x14ac:dyDescent="0.2">
      <c r="C21" s="216" t="s">
        <v>172</v>
      </c>
      <c r="D21" s="217" t="s">
        <v>173</v>
      </c>
      <c r="E21" s="218">
        <v>136776</v>
      </c>
      <c r="F21" s="218">
        <v>103277683</v>
      </c>
      <c r="G21" s="215">
        <v>755</v>
      </c>
    </row>
    <row r="22" spans="3:7" x14ac:dyDescent="0.2">
      <c r="C22" s="216" t="s">
        <v>174</v>
      </c>
      <c r="D22" s="217" t="s">
        <v>175</v>
      </c>
      <c r="E22" s="218">
        <v>44474</v>
      </c>
      <c r="F22" s="218">
        <v>31935127</v>
      </c>
      <c r="G22" s="215">
        <v>718</v>
      </c>
    </row>
    <row r="23" spans="3:7" x14ac:dyDescent="0.2">
      <c r="C23" s="216" t="s">
        <v>176</v>
      </c>
      <c r="D23" s="217" t="s">
        <v>177</v>
      </c>
      <c r="E23" s="218">
        <v>118619</v>
      </c>
      <c r="F23" s="218">
        <v>82351828</v>
      </c>
      <c r="G23" s="215">
        <v>694</v>
      </c>
    </row>
    <row r="24" spans="3:7" x14ac:dyDescent="0.2">
      <c r="C24" s="216" t="s">
        <v>178</v>
      </c>
      <c r="D24" s="217" t="s">
        <v>179</v>
      </c>
      <c r="E24" s="218">
        <v>162185</v>
      </c>
      <c r="F24" s="218">
        <v>113583965</v>
      </c>
      <c r="G24" s="215">
        <v>700</v>
      </c>
    </row>
    <row r="25" spans="3:7" x14ac:dyDescent="0.2">
      <c r="C25" s="216" t="s">
        <v>180</v>
      </c>
      <c r="D25" s="217" t="s">
        <v>181</v>
      </c>
      <c r="E25" s="218">
        <v>123943</v>
      </c>
      <c r="F25" s="218">
        <v>98205899</v>
      </c>
      <c r="G25" s="215">
        <v>792</v>
      </c>
    </row>
    <row r="26" spans="3:7" x14ac:dyDescent="0.2">
      <c r="C26" s="216" t="s">
        <v>182</v>
      </c>
      <c r="D26" s="217" t="s">
        <v>183</v>
      </c>
      <c r="E26" s="218">
        <v>78699</v>
      </c>
      <c r="F26" s="218">
        <v>59106317</v>
      </c>
      <c r="G26" s="215">
        <v>751</v>
      </c>
    </row>
    <row r="27" spans="3:7" x14ac:dyDescent="0.2">
      <c r="C27" s="216" t="s">
        <v>184</v>
      </c>
      <c r="D27" s="217" t="s">
        <v>185</v>
      </c>
      <c r="E27" s="218">
        <v>73768</v>
      </c>
      <c r="F27" s="218">
        <v>52894829</v>
      </c>
      <c r="G27" s="215">
        <v>717</v>
      </c>
    </row>
    <row r="28" spans="3:7" x14ac:dyDescent="0.2">
      <c r="C28" s="216" t="s">
        <v>186</v>
      </c>
      <c r="D28" s="217" t="s">
        <v>187</v>
      </c>
      <c r="E28" s="218">
        <v>125411</v>
      </c>
      <c r="F28" s="218">
        <v>112940273</v>
      </c>
      <c r="G28" s="215">
        <v>901</v>
      </c>
    </row>
    <row r="29" spans="3:7" x14ac:dyDescent="0.2">
      <c r="C29" s="216" t="s">
        <v>188</v>
      </c>
      <c r="D29" s="217" t="s">
        <v>189</v>
      </c>
      <c r="E29" s="218">
        <v>59205</v>
      </c>
      <c r="F29" s="218">
        <v>38184017</v>
      </c>
      <c r="G29" s="215">
        <v>645</v>
      </c>
    </row>
    <row r="30" spans="3:7" x14ac:dyDescent="0.2">
      <c r="C30" s="216" t="s">
        <v>190</v>
      </c>
      <c r="D30" s="217" t="s">
        <v>191</v>
      </c>
      <c r="E30" s="218">
        <v>146556</v>
      </c>
      <c r="F30" s="218">
        <v>107309384</v>
      </c>
      <c r="G30" s="215">
        <v>732</v>
      </c>
    </row>
    <row r="31" spans="3:7" x14ac:dyDescent="0.2">
      <c r="C31" s="216" t="s">
        <v>192</v>
      </c>
      <c r="D31" s="217" t="s">
        <v>193</v>
      </c>
      <c r="E31" s="218">
        <v>61395</v>
      </c>
      <c r="F31" s="218">
        <v>36619337</v>
      </c>
      <c r="G31" s="215">
        <v>596</v>
      </c>
    </row>
    <row r="32" spans="3:7" x14ac:dyDescent="0.2">
      <c r="C32" s="216" t="s">
        <v>194</v>
      </c>
      <c r="D32" s="217" t="s">
        <v>195</v>
      </c>
      <c r="E32" s="218">
        <v>115139</v>
      </c>
      <c r="F32" s="218">
        <v>84139400</v>
      </c>
      <c r="G32" s="215">
        <v>731</v>
      </c>
    </row>
    <row r="33" spans="3:7" x14ac:dyDescent="0.2">
      <c r="C33" s="216" t="s">
        <v>196</v>
      </c>
      <c r="D33" s="217" t="s">
        <v>197</v>
      </c>
      <c r="E33" s="218">
        <v>59397</v>
      </c>
      <c r="F33" s="218">
        <v>41496754</v>
      </c>
      <c r="G33" s="215">
        <v>699</v>
      </c>
    </row>
    <row r="34" spans="3:7" x14ac:dyDescent="0.2">
      <c r="C34" s="216" t="s">
        <v>198</v>
      </c>
      <c r="D34" s="217" t="s">
        <v>199</v>
      </c>
      <c r="E34" s="218">
        <v>140359</v>
      </c>
      <c r="F34" s="218">
        <v>99538999</v>
      </c>
      <c r="G34" s="215">
        <v>709</v>
      </c>
    </row>
    <row r="35" spans="3:7" x14ac:dyDescent="0.2">
      <c r="C35" s="216" t="s">
        <v>200</v>
      </c>
      <c r="D35" s="217" t="s">
        <v>201</v>
      </c>
      <c r="E35" s="218">
        <v>117397</v>
      </c>
      <c r="F35" s="218">
        <v>82907665</v>
      </c>
      <c r="G35" s="215">
        <v>706</v>
      </c>
    </row>
    <row r="36" spans="3:7" x14ac:dyDescent="0.2">
      <c r="C36" s="216" t="s">
        <v>202</v>
      </c>
      <c r="D36" s="217" t="s">
        <v>203</v>
      </c>
      <c r="E36" s="218">
        <v>96981</v>
      </c>
      <c r="F36" s="218">
        <v>62217781</v>
      </c>
      <c r="G36" s="215">
        <v>642</v>
      </c>
    </row>
    <row r="37" spans="3:7" x14ac:dyDescent="0.2">
      <c r="C37" s="216" t="s">
        <v>204</v>
      </c>
      <c r="D37" s="217" t="s">
        <v>205</v>
      </c>
      <c r="E37" s="218">
        <v>198613</v>
      </c>
      <c r="F37" s="218">
        <v>156304107</v>
      </c>
      <c r="G37" s="215">
        <v>787</v>
      </c>
    </row>
    <row r="38" spans="3:7" x14ac:dyDescent="0.2">
      <c r="C38" s="216" t="s">
        <v>206</v>
      </c>
      <c r="D38" s="217" t="s">
        <v>207</v>
      </c>
      <c r="E38" s="218">
        <v>79162</v>
      </c>
      <c r="F38" s="218">
        <v>51381057</v>
      </c>
      <c r="G38" s="215">
        <v>649</v>
      </c>
    </row>
    <row r="39" spans="3:7" x14ac:dyDescent="0.2">
      <c r="C39" s="216" t="s">
        <v>208</v>
      </c>
      <c r="D39" s="217" t="s">
        <v>209</v>
      </c>
      <c r="E39" s="218">
        <v>58290</v>
      </c>
      <c r="F39" s="218">
        <v>39061182</v>
      </c>
      <c r="G39" s="215">
        <v>670</v>
      </c>
    </row>
    <row r="40" spans="3:7" x14ac:dyDescent="0.2">
      <c r="C40" s="216" t="s">
        <v>210</v>
      </c>
      <c r="D40" s="217" t="s">
        <v>211</v>
      </c>
      <c r="E40" s="218">
        <v>99632</v>
      </c>
      <c r="F40" s="218">
        <v>77242307</v>
      </c>
      <c r="G40" s="215">
        <v>775</v>
      </c>
    </row>
    <row r="41" spans="3:7" x14ac:dyDescent="0.2">
      <c r="C41" s="216" t="s">
        <v>212</v>
      </c>
      <c r="D41" s="217" t="s">
        <v>213</v>
      </c>
      <c r="E41" s="218">
        <v>145284</v>
      </c>
      <c r="F41" s="218">
        <v>95924226</v>
      </c>
      <c r="G41" s="215">
        <v>660</v>
      </c>
    </row>
    <row r="42" spans="3:7" x14ac:dyDescent="0.2">
      <c r="C42" s="216" t="s">
        <v>214</v>
      </c>
      <c r="D42" s="217" t="s">
        <v>215</v>
      </c>
      <c r="E42" s="218">
        <v>96753</v>
      </c>
      <c r="F42" s="218">
        <v>62152918</v>
      </c>
      <c r="G42" s="215">
        <v>642</v>
      </c>
    </row>
    <row r="43" spans="3:7" x14ac:dyDescent="0.2">
      <c r="C43" s="216" t="s">
        <v>216</v>
      </c>
      <c r="D43" s="217" t="s">
        <v>217</v>
      </c>
      <c r="E43" s="218">
        <v>147689</v>
      </c>
      <c r="F43" s="218">
        <v>112162511</v>
      </c>
      <c r="G43" s="215">
        <v>759</v>
      </c>
    </row>
    <row r="44" spans="3:7" x14ac:dyDescent="0.2">
      <c r="C44" s="216" t="s">
        <v>218</v>
      </c>
      <c r="D44" s="217" t="s">
        <v>219</v>
      </c>
      <c r="E44" s="218">
        <v>43800</v>
      </c>
      <c r="F44" s="218">
        <v>28923795</v>
      </c>
      <c r="G44" s="215">
        <v>660</v>
      </c>
    </row>
    <row r="45" spans="3:7" x14ac:dyDescent="0.2">
      <c r="C45" s="216" t="s">
        <v>220</v>
      </c>
      <c r="D45" s="217" t="s">
        <v>221</v>
      </c>
      <c r="E45" s="218">
        <v>80983</v>
      </c>
      <c r="F45" s="218">
        <v>50637776</v>
      </c>
      <c r="G45" s="215">
        <v>625</v>
      </c>
    </row>
    <row r="46" spans="3:7" x14ac:dyDescent="0.2">
      <c r="C46" s="216" t="s">
        <v>222</v>
      </c>
      <c r="D46" s="217" t="s">
        <v>223</v>
      </c>
      <c r="E46" s="218">
        <v>104169</v>
      </c>
      <c r="F46" s="218">
        <v>70698518</v>
      </c>
      <c r="G46" s="215">
        <v>679</v>
      </c>
    </row>
    <row r="47" spans="3:7" x14ac:dyDescent="0.2">
      <c r="C47" s="216" t="s">
        <v>224</v>
      </c>
      <c r="D47" s="217" t="s">
        <v>225</v>
      </c>
      <c r="E47" s="218">
        <v>68128</v>
      </c>
      <c r="F47" s="218">
        <v>42642146</v>
      </c>
      <c r="G47" s="215">
        <v>626</v>
      </c>
    </row>
    <row r="48" spans="3:7" x14ac:dyDescent="0.2">
      <c r="C48" s="216" t="s">
        <v>226</v>
      </c>
      <c r="D48" s="217" t="s">
        <v>227</v>
      </c>
      <c r="E48" s="218">
        <v>67170</v>
      </c>
      <c r="F48" s="218">
        <v>42179978</v>
      </c>
      <c r="G48" s="215">
        <v>628</v>
      </c>
    </row>
    <row r="49" spans="3:7" x14ac:dyDescent="0.2">
      <c r="C49" s="216" t="s">
        <v>228</v>
      </c>
      <c r="D49" s="217" t="s">
        <v>229</v>
      </c>
      <c r="E49" s="218">
        <v>66866</v>
      </c>
      <c r="F49" s="218">
        <v>73628388</v>
      </c>
      <c r="G49" s="215">
        <v>1101</v>
      </c>
    </row>
    <row r="50" spans="3:7" x14ac:dyDescent="0.2">
      <c r="C50" s="216" t="s">
        <v>230</v>
      </c>
      <c r="D50" s="217" t="s">
        <v>231</v>
      </c>
      <c r="E50" s="218">
        <v>100601</v>
      </c>
      <c r="F50" s="218">
        <v>96675702</v>
      </c>
      <c r="G50" s="215">
        <v>961</v>
      </c>
    </row>
    <row r="51" spans="3:7" x14ac:dyDescent="0.2">
      <c r="C51" s="216" t="s">
        <v>232</v>
      </c>
      <c r="D51" s="217" t="s">
        <v>233</v>
      </c>
      <c r="E51" s="218">
        <v>101299</v>
      </c>
      <c r="F51" s="218">
        <v>93819302</v>
      </c>
      <c r="G51" s="215">
        <v>926</v>
      </c>
    </row>
    <row r="52" spans="3:7" x14ac:dyDescent="0.2">
      <c r="C52" s="216" t="s">
        <v>234</v>
      </c>
      <c r="D52" s="217" t="s">
        <v>235</v>
      </c>
      <c r="E52" s="218">
        <v>74797</v>
      </c>
      <c r="F52" s="218">
        <v>68052823</v>
      </c>
      <c r="G52" s="215">
        <v>910</v>
      </c>
    </row>
    <row r="53" spans="3:7" x14ac:dyDescent="0.2">
      <c r="C53" s="216" t="s">
        <v>236</v>
      </c>
      <c r="D53" s="217" t="s">
        <v>237</v>
      </c>
      <c r="E53" s="218">
        <v>59138</v>
      </c>
      <c r="F53" s="218">
        <v>48206022</v>
      </c>
      <c r="G53" s="215">
        <v>815</v>
      </c>
    </row>
    <row r="54" spans="3:7" x14ac:dyDescent="0.2">
      <c r="C54" s="216" t="s">
        <v>238</v>
      </c>
      <c r="D54" s="217" t="s">
        <v>239</v>
      </c>
      <c r="E54" s="218">
        <v>95856</v>
      </c>
      <c r="F54" s="218">
        <v>92208846</v>
      </c>
      <c r="G54" s="215">
        <v>962</v>
      </c>
    </row>
    <row r="55" spans="3:7" ht="13.5" thickBot="1" x14ac:dyDescent="0.25">
      <c r="C55" s="219" t="s">
        <v>240</v>
      </c>
      <c r="D55" s="220" t="s">
        <v>241</v>
      </c>
      <c r="E55" s="221">
        <v>72275</v>
      </c>
      <c r="F55" s="221">
        <v>48963689</v>
      </c>
      <c r="G55" s="222">
        <v>677</v>
      </c>
    </row>
    <row r="56" spans="3:7" ht="13.5" thickBot="1" x14ac:dyDescent="0.25">
      <c r="C56" s="223"/>
      <c r="D56" s="224" t="s">
        <v>242</v>
      </c>
      <c r="E56" s="225">
        <v>498557</v>
      </c>
      <c r="F56" s="225">
        <v>472591083</v>
      </c>
      <c r="G56" s="226">
        <v>948</v>
      </c>
    </row>
    <row r="57" spans="3:7" ht="13.5" thickBot="1" x14ac:dyDescent="0.25">
      <c r="C57" s="223"/>
      <c r="D57" s="224" t="s">
        <v>243</v>
      </c>
      <c r="E57" s="227">
        <v>4771141</v>
      </c>
      <c r="F57" s="227">
        <v>3548020360</v>
      </c>
      <c r="G57" s="226">
        <v>744</v>
      </c>
    </row>
  </sheetData>
  <mergeCells count="6">
    <mergeCell ref="A7:E7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19" header="0" footer="0.47244094488188981"/>
  <pageSetup paperSize="9" orientation="portrait" r:id="rId1"/>
  <headerFooter alignWithMargins="0">
    <oddHeader xml:space="preserve">&amp;C&amp;"Times New Roman,Bold"&amp;12
</oddHeader>
  </headerFooter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276225</xdr:colOff>
                <xdr:row>0</xdr:row>
                <xdr:rowOff>419100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K61"/>
  <sheetViews>
    <sheetView topLeftCell="A22" workbookViewId="0">
      <selection activeCell="C12" sqref="C12:E60"/>
    </sheetView>
  </sheetViews>
  <sheetFormatPr defaultRowHeight="12.75" x14ac:dyDescent="0.2"/>
  <cols>
    <col min="1" max="1" width="9.140625" style="265"/>
    <col min="2" max="2" width="19.28515625" style="228" customWidth="1"/>
    <col min="3" max="3" width="9.85546875" style="263" customWidth="1"/>
    <col min="4" max="4" width="17.28515625" style="264" customWidth="1"/>
    <col min="5" max="5" width="10" style="263" customWidth="1"/>
    <col min="6" max="6" width="9.140625" style="228"/>
    <col min="7" max="7" width="8.85546875" style="228" customWidth="1"/>
    <col min="8" max="8" width="13.85546875" style="228" hidden="1" customWidth="1"/>
    <col min="9" max="16384" width="9.140625" style="228"/>
  </cols>
  <sheetData>
    <row r="1" spans="1:11" x14ac:dyDescent="0.2">
      <c r="A1" s="228"/>
      <c r="C1" s="228"/>
      <c r="D1" s="228"/>
      <c r="E1" s="228"/>
    </row>
    <row r="2" spans="1:11" x14ac:dyDescent="0.2">
      <c r="A2" s="228"/>
      <c r="C2" s="228"/>
      <c r="D2" s="229"/>
      <c r="E2" s="230"/>
      <c r="F2" s="230"/>
      <c r="G2" s="230"/>
      <c r="H2" s="230"/>
      <c r="I2" s="230"/>
      <c r="J2" s="230"/>
      <c r="K2" s="230"/>
    </row>
    <row r="3" spans="1:11" x14ac:dyDescent="0.2">
      <c r="A3" s="228"/>
      <c r="C3" s="228"/>
      <c r="D3" s="230"/>
      <c r="E3" s="230"/>
      <c r="F3" s="230"/>
      <c r="G3" s="230"/>
      <c r="H3" s="230"/>
      <c r="I3" s="230"/>
      <c r="J3" s="230"/>
      <c r="K3" s="230"/>
    </row>
    <row r="4" spans="1:11" x14ac:dyDescent="0.2">
      <c r="A4" s="228"/>
      <c r="C4" s="228"/>
      <c r="D4" s="230"/>
      <c r="E4" s="229"/>
      <c r="F4" s="229"/>
      <c r="G4" s="229"/>
      <c r="H4" s="229"/>
      <c r="I4" s="230"/>
      <c r="J4" s="230"/>
      <c r="K4" s="230"/>
    </row>
    <row r="5" spans="1:11" s="30" customFormat="1" ht="16.5" x14ac:dyDescent="0.25">
      <c r="A5" s="35" t="s">
        <v>420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229" customFormat="1" ht="18" customHeight="1" x14ac:dyDescent="0.25">
      <c r="A6" s="231"/>
      <c r="B6" s="232"/>
      <c r="C6" s="232"/>
      <c r="D6" s="233"/>
      <c r="E6" s="233"/>
      <c r="F6" s="234"/>
      <c r="G6" s="235"/>
      <c r="H6" s="235"/>
      <c r="I6" s="233"/>
      <c r="J6" s="236"/>
    </row>
    <row r="7" spans="1:11" s="237" customFormat="1" ht="18.75" x14ac:dyDescent="0.3">
      <c r="A7" s="467" t="s">
        <v>244</v>
      </c>
      <c r="B7" s="467"/>
      <c r="C7" s="467"/>
      <c r="D7" s="467"/>
      <c r="E7" s="467"/>
      <c r="F7" s="467"/>
    </row>
    <row r="8" spans="1:11" s="237" customFormat="1" ht="18.75" x14ac:dyDescent="0.3">
      <c r="A8" s="467" t="s">
        <v>245</v>
      </c>
      <c r="B8" s="467"/>
      <c r="C8" s="467"/>
      <c r="D8" s="467"/>
      <c r="E8" s="467"/>
      <c r="F8" s="467"/>
    </row>
    <row r="9" spans="1:11" s="237" customFormat="1" ht="18.75" x14ac:dyDescent="0.3">
      <c r="A9" s="467" t="s">
        <v>246</v>
      </c>
      <c r="B9" s="467"/>
      <c r="C9" s="467"/>
      <c r="D9" s="467"/>
      <c r="E9" s="467"/>
      <c r="F9" s="467"/>
    </row>
    <row r="10" spans="1:11" s="237" customFormat="1" ht="19.5" thickBot="1" x14ac:dyDescent="0.35">
      <c r="A10" s="468">
        <v>40513</v>
      </c>
      <c r="B10" s="469"/>
      <c r="C10" s="469"/>
      <c r="D10" s="469"/>
      <c r="E10" s="469"/>
      <c r="F10" s="469"/>
    </row>
    <row r="11" spans="1:11" ht="39" customHeight="1" thickBot="1" x14ac:dyDescent="0.25">
      <c r="A11" s="238" t="s">
        <v>143</v>
      </c>
      <c r="B11" s="239" t="s">
        <v>144</v>
      </c>
      <c r="C11" s="240" t="s">
        <v>145</v>
      </c>
      <c r="D11" s="241" t="s">
        <v>247</v>
      </c>
      <c r="E11" s="242" t="s">
        <v>248</v>
      </c>
    </row>
    <row r="12" spans="1:11" x14ac:dyDescent="0.2">
      <c r="A12" s="243" t="s">
        <v>249</v>
      </c>
      <c r="B12" s="244" t="s">
        <v>149</v>
      </c>
      <c r="C12" s="245">
        <v>8153</v>
      </c>
      <c r="D12" s="246">
        <v>2486648</v>
      </c>
      <c r="E12" s="247">
        <v>305</v>
      </c>
      <c r="H12" s="246">
        <v>405576176</v>
      </c>
    </row>
    <row r="13" spans="1:11" x14ac:dyDescent="0.2">
      <c r="A13" s="243" t="s">
        <v>250</v>
      </c>
      <c r="B13" s="248" t="s">
        <v>151</v>
      </c>
      <c r="C13" s="249">
        <v>12992</v>
      </c>
      <c r="D13" s="250">
        <v>3887958</v>
      </c>
      <c r="E13" s="251">
        <v>299</v>
      </c>
      <c r="H13" s="250">
        <v>1734396511</v>
      </c>
    </row>
    <row r="14" spans="1:11" x14ac:dyDescent="0.2">
      <c r="A14" s="243" t="s">
        <v>251</v>
      </c>
      <c r="B14" s="248" t="s">
        <v>153</v>
      </c>
      <c r="C14" s="249">
        <v>14377</v>
      </c>
      <c r="D14" s="250">
        <v>4234714</v>
      </c>
      <c r="E14" s="251">
        <v>295</v>
      </c>
      <c r="H14" s="250">
        <v>2365447056</v>
      </c>
    </row>
    <row r="15" spans="1:11" x14ac:dyDescent="0.2">
      <c r="A15" s="243" t="s">
        <v>252</v>
      </c>
      <c r="B15" s="248" t="s">
        <v>155</v>
      </c>
      <c r="C15" s="249">
        <v>22753</v>
      </c>
      <c r="D15" s="250">
        <v>7063291</v>
      </c>
      <c r="E15" s="251">
        <v>310</v>
      </c>
      <c r="H15" s="250">
        <v>560863740</v>
      </c>
    </row>
    <row r="16" spans="1:11" x14ac:dyDescent="0.2">
      <c r="A16" s="243" t="s">
        <v>253</v>
      </c>
      <c r="B16" s="248" t="s">
        <v>157</v>
      </c>
      <c r="C16" s="249">
        <v>16563</v>
      </c>
      <c r="D16" s="250">
        <v>5015508</v>
      </c>
      <c r="E16" s="251">
        <v>303</v>
      </c>
      <c r="H16" s="250">
        <v>4167949774</v>
      </c>
    </row>
    <row r="17" spans="1:8" x14ac:dyDescent="0.2">
      <c r="A17" s="243" t="s">
        <v>254</v>
      </c>
      <c r="B17" s="248" t="s">
        <v>159</v>
      </c>
      <c r="C17" s="249">
        <v>8767</v>
      </c>
      <c r="D17" s="250">
        <v>2678301</v>
      </c>
      <c r="E17" s="251">
        <v>305</v>
      </c>
      <c r="H17" s="250">
        <v>710600419</v>
      </c>
    </row>
    <row r="18" spans="1:8" x14ac:dyDescent="0.2">
      <c r="A18" s="243" t="s">
        <v>255</v>
      </c>
      <c r="B18" s="248" t="s">
        <v>161</v>
      </c>
      <c r="C18" s="249">
        <v>35818</v>
      </c>
      <c r="D18" s="250">
        <v>11282260</v>
      </c>
      <c r="E18" s="251">
        <v>315</v>
      </c>
      <c r="H18" s="250">
        <v>1342598580</v>
      </c>
    </row>
    <row r="19" spans="1:8" x14ac:dyDescent="0.2">
      <c r="A19" s="243" t="s">
        <v>256</v>
      </c>
      <c r="B19" s="248" t="s">
        <v>163</v>
      </c>
      <c r="C19" s="249">
        <v>4171</v>
      </c>
      <c r="D19" s="250">
        <v>1275012</v>
      </c>
      <c r="E19" s="251">
        <v>306</v>
      </c>
      <c r="H19" s="250">
        <v>54320235</v>
      </c>
    </row>
    <row r="20" spans="1:8" x14ac:dyDescent="0.2">
      <c r="A20" s="243" t="s">
        <v>257</v>
      </c>
      <c r="B20" s="248" t="s">
        <v>165</v>
      </c>
      <c r="C20" s="249">
        <v>16498</v>
      </c>
      <c r="D20" s="250">
        <v>5382053</v>
      </c>
      <c r="E20" s="251">
        <v>326</v>
      </c>
      <c r="H20" s="250">
        <v>993499263</v>
      </c>
    </row>
    <row r="21" spans="1:8" x14ac:dyDescent="0.2">
      <c r="A21" s="243">
        <v>10</v>
      </c>
      <c r="B21" s="248" t="s">
        <v>167</v>
      </c>
      <c r="C21" s="249">
        <v>29773</v>
      </c>
      <c r="D21" s="250">
        <v>9355810</v>
      </c>
      <c r="E21" s="251">
        <v>314</v>
      </c>
      <c r="H21" s="250">
        <v>2275214691</v>
      </c>
    </row>
    <row r="22" spans="1:8" x14ac:dyDescent="0.2">
      <c r="A22" s="243">
        <v>11</v>
      </c>
      <c r="B22" s="248" t="s">
        <v>169</v>
      </c>
      <c r="C22" s="249">
        <v>3752</v>
      </c>
      <c r="D22" s="250">
        <v>1125683</v>
      </c>
      <c r="E22" s="251">
        <v>300</v>
      </c>
      <c r="H22" s="250">
        <v>252596850</v>
      </c>
    </row>
    <row r="23" spans="1:8" x14ac:dyDescent="0.2">
      <c r="A23" s="243">
        <v>12</v>
      </c>
      <c r="B23" s="248" t="s">
        <v>171</v>
      </c>
      <c r="C23" s="249">
        <v>19712</v>
      </c>
      <c r="D23" s="250">
        <v>6255583</v>
      </c>
      <c r="E23" s="251">
        <v>317</v>
      </c>
      <c r="H23" s="250">
        <v>1057187216</v>
      </c>
    </row>
    <row r="24" spans="1:8" x14ac:dyDescent="0.2">
      <c r="A24" s="243">
        <v>13</v>
      </c>
      <c r="B24" s="248" t="s">
        <v>173</v>
      </c>
      <c r="C24" s="249">
        <v>10681</v>
      </c>
      <c r="D24" s="250">
        <v>3244029</v>
      </c>
      <c r="E24" s="251">
        <v>304</v>
      </c>
      <c r="H24" s="250">
        <v>492998859</v>
      </c>
    </row>
    <row r="25" spans="1:8" x14ac:dyDescent="0.2">
      <c r="A25" s="243">
        <v>14</v>
      </c>
      <c r="B25" s="248" t="s">
        <v>175</v>
      </c>
      <c r="C25" s="249">
        <v>4832</v>
      </c>
      <c r="D25" s="250">
        <v>1416671</v>
      </c>
      <c r="E25" s="251">
        <v>293</v>
      </c>
      <c r="H25" s="250">
        <v>145992424</v>
      </c>
    </row>
    <row r="26" spans="1:8" x14ac:dyDescent="0.2">
      <c r="A26" s="243">
        <v>15</v>
      </c>
      <c r="B26" s="248" t="s">
        <v>177</v>
      </c>
      <c r="C26" s="249">
        <v>17020</v>
      </c>
      <c r="D26" s="250">
        <v>5082319</v>
      </c>
      <c r="E26" s="251">
        <v>299</v>
      </c>
      <c r="H26" s="250">
        <v>4364483461</v>
      </c>
    </row>
    <row r="27" spans="1:8" x14ac:dyDescent="0.2">
      <c r="A27" s="243">
        <v>16</v>
      </c>
      <c r="B27" s="248" t="s">
        <v>179</v>
      </c>
      <c r="C27" s="249">
        <v>42628</v>
      </c>
      <c r="D27" s="250">
        <v>13676284</v>
      </c>
      <c r="E27" s="251">
        <v>321</v>
      </c>
      <c r="H27" s="250">
        <v>3250643688</v>
      </c>
    </row>
    <row r="28" spans="1:8" x14ac:dyDescent="0.2">
      <c r="A28" s="243">
        <v>17</v>
      </c>
      <c r="B28" s="248" t="s">
        <v>181</v>
      </c>
      <c r="C28" s="249">
        <v>23663</v>
      </c>
      <c r="D28" s="250">
        <v>7324154</v>
      </c>
      <c r="E28" s="251">
        <v>310</v>
      </c>
      <c r="H28" s="250">
        <v>402605687</v>
      </c>
    </row>
    <row r="29" spans="1:8" x14ac:dyDescent="0.2">
      <c r="A29" s="243">
        <v>18</v>
      </c>
      <c r="B29" s="248" t="s">
        <v>183</v>
      </c>
      <c r="C29" s="249">
        <v>7512</v>
      </c>
      <c r="D29" s="250">
        <v>2137289</v>
      </c>
      <c r="E29" s="251">
        <v>285</v>
      </c>
      <c r="H29" s="250">
        <v>163062897</v>
      </c>
    </row>
    <row r="30" spans="1:8" x14ac:dyDescent="0.2">
      <c r="A30" s="243">
        <v>19</v>
      </c>
      <c r="B30" s="248" t="s">
        <v>185</v>
      </c>
      <c r="C30" s="249">
        <v>7861</v>
      </c>
      <c r="D30" s="250">
        <v>2212873</v>
      </c>
      <c r="E30" s="251">
        <v>282</v>
      </c>
      <c r="H30" s="250">
        <v>433445763</v>
      </c>
    </row>
    <row r="31" spans="1:8" x14ac:dyDescent="0.2">
      <c r="A31" s="243">
        <v>20</v>
      </c>
      <c r="B31" s="248" t="s">
        <v>187</v>
      </c>
      <c r="C31" s="249">
        <v>5983</v>
      </c>
      <c r="D31" s="250">
        <v>1814529</v>
      </c>
      <c r="E31" s="251">
        <v>303</v>
      </c>
      <c r="H31" s="250">
        <v>334402974</v>
      </c>
    </row>
    <row r="32" spans="1:8" x14ac:dyDescent="0.2">
      <c r="A32" s="243">
        <v>21</v>
      </c>
      <c r="B32" s="248" t="s">
        <v>189</v>
      </c>
      <c r="C32" s="249">
        <v>18795</v>
      </c>
      <c r="D32" s="250">
        <v>6147401</v>
      </c>
      <c r="E32" s="251">
        <v>327</v>
      </c>
      <c r="H32" s="250">
        <v>1730329292</v>
      </c>
    </row>
    <row r="33" spans="1:8" x14ac:dyDescent="0.2">
      <c r="A33" s="243">
        <v>22</v>
      </c>
      <c r="B33" s="248" t="s">
        <v>191</v>
      </c>
      <c r="C33" s="249">
        <v>37269</v>
      </c>
      <c r="D33" s="250">
        <v>11491181</v>
      </c>
      <c r="E33" s="251">
        <v>308</v>
      </c>
      <c r="H33" s="250">
        <v>1517799941</v>
      </c>
    </row>
    <row r="34" spans="1:8" x14ac:dyDescent="0.2">
      <c r="A34" s="243">
        <v>23</v>
      </c>
      <c r="B34" s="248" t="s">
        <v>193</v>
      </c>
      <c r="C34" s="249">
        <v>18386</v>
      </c>
      <c r="D34" s="250">
        <v>5919325</v>
      </c>
      <c r="E34" s="251">
        <v>322</v>
      </c>
      <c r="H34" s="250">
        <v>813710786</v>
      </c>
    </row>
    <row r="35" spans="1:8" x14ac:dyDescent="0.2">
      <c r="A35" s="243">
        <v>24</v>
      </c>
      <c r="B35" s="248" t="s">
        <v>195</v>
      </c>
      <c r="C35" s="249">
        <v>10346</v>
      </c>
      <c r="D35" s="250">
        <v>3123602</v>
      </c>
      <c r="E35" s="251">
        <v>302</v>
      </c>
      <c r="H35" s="250">
        <v>4206148719</v>
      </c>
    </row>
    <row r="36" spans="1:8" x14ac:dyDescent="0.2">
      <c r="A36" s="243">
        <v>25</v>
      </c>
      <c r="B36" s="248" t="s">
        <v>197</v>
      </c>
      <c r="C36" s="249">
        <v>12226</v>
      </c>
      <c r="D36" s="250">
        <v>3775466</v>
      </c>
      <c r="E36" s="251">
        <v>309</v>
      </c>
      <c r="H36" s="250">
        <v>325899286</v>
      </c>
    </row>
    <row r="37" spans="1:8" x14ac:dyDescent="0.2">
      <c r="A37" s="243">
        <v>26</v>
      </c>
      <c r="B37" s="248" t="s">
        <v>199</v>
      </c>
      <c r="C37" s="249">
        <v>22272</v>
      </c>
      <c r="D37" s="250">
        <v>7007578</v>
      </c>
      <c r="E37" s="251">
        <v>315</v>
      </c>
      <c r="H37" s="250">
        <v>3581015821</v>
      </c>
    </row>
    <row r="38" spans="1:8" x14ac:dyDescent="0.2">
      <c r="A38" s="243">
        <v>27</v>
      </c>
      <c r="B38" s="248" t="s">
        <v>201</v>
      </c>
      <c r="C38" s="249">
        <v>22061</v>
      </c>
      <c r="D38" s="250">
        <v>6724562</v>
      </c>
      <c r="E38" s="251">
        <v>305</v>
      </c>
      <c r="H38" s="250">
        <v>540027949</v>
      </c>
    </row>
    <row r="39" spans="1:8" x14ac:dyDescent="0.2">
      <c r="A39" s="243">
        <v>28</v>
      </c>
      <c r="B39" s="248" t="s">
        <v>203</v>
      </c>
      <c r="C39" s="249">
        <v>33524</v>
      </c>
      <c r="D39" s="250">
        <v>10606589</v>
      </c>
      <c r="E39" s="251">
        <v>316</v>
      </c>
      <c r="H39" s="250">
        <v>2115810405</v>
      </c>
    </row>
    <row r="40" spans="1:8" x14ac:dyDescent="0.2">
      <c r="A40" s="243">
        <v>29</v>
      </c>
      <c r="B40" s="248" t="s">
        <v>205</v>
      </c>
      <c r="C40" s="249">
        <v>14667</v>
      </c>
      <c r="D40" s="250">
        <v>4540322</v>
      </c>
      <c r="E40" s="251">
        <v>310</v>
      </c>
      <c r="H40" s="250">
        <v>739753179</v>
      </c>
    </row>
    <row r="41" spans="1:8" x14ac:dyDescent="0.2">
      <c r="A41" s="243">
        <v>30</v>
      </c>
      <c r="B41" s="248" t="s">
        <v>207</v>
      </c>
      <c r="C41" s="249">
        <v>13460</v>
      </c>
      <c r="D41" s="250">
        <v>4049183</v>
      </c>
      <c r="E41" s="251">
        <v>301</v>
      </c>
      <c r="H41" s="250">
        <v>6117805128</v>
      </c>
    </row>
    <row r="42" spans="1:8" x14ac:dyDescent="0.2">
      <c r="A42" s="243">
        <v>31</v>
      </c>
      <c r="B42" s="248" t="s">
        <v>209</v>
      </c>
      <c r="C42" s="249">
        <v>13177</v>
      </c>
      <c r="D42" s="250">
        <v>4098581</v>
      </c>
      <c r="E42" s="251">
        <v>311</v>
      </c>
      <c r="H42" s="250">
        <v>3366730856</v>
      </c>
    </row>
    <row r="43" spans="1:8" x14ac:dyDescent="0.2">
      <c r="A43" s="243">
        <v>32</v>
      </c>
      <c r="B43" s="248" t="s">
        <v>211</v>
      </c>
      <c r="C43" s="249">
        <v>5737</v>
      </c>
      <c r="D43" s="250">
        <v>1720852</v>
      </c>
      <c r="E43" s="251">
        <v>300</v>
      </c>
      <c r="H43" s="250">
        <v>273046242</v>
      </c>
    </row>
    <row r="44" spans="1:8" x14ac:dyDescent="0.2">
      <c r="A44" s="243">
        <v>33</v>
      </c>
      <c r="B44" s="248" t="s">
        <v>213</v>
      </c>
      <c r="C44" s="249">
        <v>28556</v>
      </c>
      <c r="D44" s="250">
        <v>8815395</v>
      </c>
      <c r="E44" s="251">
        <v>309</v>
      </c>
      <c r="H44" s="250">
        <v>1921357030</v>
      </c>
    </row>
    <row r="45" spans="1:8" x14ac:dyDescent="0.2">
      <c r="A45" s="243">
        <v>34</v>
      </c>
      <c r="B45" s="248" t="s">
        <v>215</v>
      </c>
      <c r="C45" s="249">
        <v>37391</v>
      </c>
      <c r="D45" s="250">
        <v>12034133</v>
      </c>
      <c r="E45" s="251">
        <v>322</v>
      </c>
      <c r="H45" s="250">
        <v>1839816941</v>
      </c>
    </row>
    <row r="46" spans="1:8" x14ac:dyDescent="0.2">
      <c r="A46" s="243">
        <v>35</v>
      </c>
      <c r="B46" s="248" t="s">
        <v>217</v>
      </c>
      <c r="C46" s="249">
        <v>12188</v>
      </c>
      <c r="D46" s="250">
        <v>3825291</v>
      </c>
      <c r="E46" s="251">
        <v>314</v>
      </c>
      <c r="H46" s="250">
        <v>953122801</v>
      </c>
    </row>
    <row r="47" spans="1:8" x14ac:dyDescent="0.2">
      <c r="A47" s="243">
        <v>36</v>
      </c>
      <c r="B47" s="248" t="s">
        <v>219</v>
      </c>
      <c r="C47" s="249">
        <v>7540</v>
      </c>
      <c r="D47" s="250">
        <v>2360040</v>
      </c>
      <c r="E47" s="251">
        <v>313</v>
      </c>
      <c r="H47" s="250">
        <v>172723567</v>
      </c>
    </row>
    <row r="48" spans="1:8" x14ac:dyDescent="0.2">
      <c r="A48" s="243">
        <v>37</v>
      </c>
      <c r="B48" s="248" t="s">
        <v>221</v>
      </c>
      <c r="C48" s="249">
        <v>28457</v>
      </c>
      <c r="D48" s="250">
        <v>8805885</v>
      </c>
      <c r="E48" s="251">
        <v>309</v>
      </c>
      <c r="H48" s="250">
        <v>1714550889</v>
      </c>
    </row>
    <row r="49" spans="1:8" x14ac:dyDescent="0.2">
      <c r="A49" s="243">
        <v>38</v>
      </c>
      <c r="B49" s="248" t="s">
        <v>223</v>
      </c>
      <c r="C49" s="249">
        <v>16242</v>
      </c>
      <c r="D49" s="250">
        <v>4787714</v>
      </c>
      <c r="E49" s="251">
        <v>295</v>
      </c>
      <c r="H49" s="250">
        <v>6739159003</v>
      </c>
    </row>
    <row r="50" spans="1:8" x14ac:dyDescent="0.2">
      <c r="A50" s="243">
        <v>39</v>
      </c>
      <c r="B50" s="248" t="s">
        <v>225</v>
      </c>
      <c r="C50" s="249">
        <v>18608</v>
      </c>
      <c r="D50" s="250">
        <v>5750275</v>
      </c>
      <c r="E50" s="251">
        <v>309</v>
      </c>
      <c r="H50" s="250">
        <v>1187466395</v>
      </c>
    </row>
    <row r="51" spans="1:8" x14ac:dyDescent="0.2">
      <c r="A51" s="243">
        <v>40</v>
      </c>
      <c r="B51" s="248" t="s">
        <v>227</v>
      </c>
      <c r="C51" s="249">
        <v>16292</v>
      </c>
      <c r="D51" s="250">
        <v>5235267</v>
      </c>
      <c r="E51" s="251">
        <v>321</v>
      </c>
      <c r="H51" s="250">
        <v>601304494</v>
      </c>
    </row>
    <row r="52" spans="1:8" x14ac:dyDescent="0.2">
      <c r="A52" s="243">
        <v>41</v>
      </c>
      <c r="B52" s="248" t="s">
        <v>258</v>
      </c>
      <c r="C52" s="249">
        <v>186</v>
      </c>
      <c r="D52" s="250">
        <v>39532</v>
      </c>
      <c r="E52" s="251">
        <v>213</v>
      </c>
      <c r="H52" s="250">
        <v>10301160</v>
      </c>
    </row>
    <row r="53" spans="1:8" x14ac:dyDescent="0.2">
      <c r="A53" s="243">
        <v>42</v>
      </c>
      <c r="B53" s="248" t="s">
        <v>259</v>
      </c>
      <c r="C53" s="249">
        <v>547</v>
      </c>
      <c r="D53" s="250">
        <v>114167</v>
      </c>
      <c r="E53" s="251">
        <v>209</v>
      </c>
      <c r="H53" s="250">
        <v>10564779</v>
      </c>
    </row>
    <row r="54" spans="1:8" x14ac:dyDescent="0.2">
      <c r="A54" s="243">
        <v>43</v>
      </c>
      <c r="B54" s="248" t="s">
        <v>260</v>
      </c>
      <c r="C54" s="249">
        <v>347</v>
      </c>
      <c r="D54" s="250">
        <v>83867</v>
      </c>
      <c r="E54" s="251">
        <v>242</v>
      </c>
      <c r="H54" s="250">
        <v>6837801</v>
      </c>
    </row>
    <row r="55" spans="1:8" x14ac:dyDescent="0.2">
      <c r="A55" s="243">
        <v>44</v>
      </c>
      <c r="B55" s="248" t="s">
        <v>261</v>
      </c>
      <c r="C55" s="249">
        <v>412</v>
      </c>
      <c r="D55" s="250">
        <v>85238</v>
      </c>
      <c r="E55" s="251">
        <v>207</v>
      </c>
      <c r="H55" s="250">
        <v>4535625</v>
      </c>
    </row>
    <row r="56" spans="1:8" x14ac:dyDescent="0.2">
      <c r="A56" s="243">
        <v>45</v>
      </c>
      <c r="B56" s="248" t="s">
        <v>262</v>
      </c>
      <c r="C56" s="249">
        <v>486</v>
      </c>
      <c r="D56" s="250">
        <v>104939</v>
      </c>
      <c r="E56" s="251">
        <v>216</v>
      </c>
      <c r="H56" s="250">
        <v>3334710</v>
      </c>
    </row>
    <row r="57" spans="1:8" x14ac:dyDescent="0.2">
      <c r="A57" s="243">
        <v>46</v>
      </c>
      <c r="B57" s="248" t="s">
        <v>263</v>
      </c>
      <c r="C57" s="249">
        <v>216</v>
      </c>
      <c r="D57" s="250">
        <v>47331</v>
      </c>
      <c r="E57" s="251">
        <v>219</v>
      </c>
      <c r="H57" s="250">
        <v>5363256</v>
      </c>
    </row>
    <row r="58" spans="1:8" ht="13.5" thickBot="1" x14ac:dyDescent="0.25">
      <c r="A58" s="252">
        <v>47</v>
      </c>
      <c r="B58" s="253" t="s">
        <v>241</v>
      </c>
      <c r="C58" s="254">
        <v>5779</v>
      </c>
      <c r="D58" s="255">
        <v>1581797</v>
      </c>
      <c r="E58" s="256">
        <v>274</v>
      </c>
      <c r="H58" s="255">
        <v>114450441</v>
      </c>
    </row>
    <row r="59" spans="1:8" ht="13.5" thickBot="1" x14ac:dyDescent="0.25">
      <c r="A59" s="463" t="s">
        <v>264</v>
      </c>
      <c r="B59" s="464"/>
      <c r="C59" s="257">
        <v>2194</v>
      </c>
      <c r="D59" s="258">
        <v>475074</v>
      </c>
      <c r="E59" s="259">
        <v>216.53327256153145</v>
      </c>
      <c r="H59" s="260">
        <f>SUM(H52:H57)</f>
        <v>40937331</v>
      </c>
    </row>
    <row r="60" spans="1:8" ht="13.5" thickBot="1" x14ac:dyDescent="0.25">
      <c r="A60" s="465" t="s">
        <v>243</v>
      </c>
      <c r="B60" s="466"/>
      <c r="C60" s="257">
        <v>708676</v>
      </c>
      <c r="D60" s="258">
        <v>219826482</v>
      </c>
      <c r="E60" s="259">
        <v>310.19320817976057</v>
      </c>
      <c r="H60" s="261">
        <f>SUM(H12:H58)</f>
        <v>66120852760</v>
      </c>
    </row>
    <row r="61" spans="1:8" x14ac:dyDescent="0.2">
      <c r="A61" s="26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  <drawing r:id="rId2"/>
  <legacyDrawing r:id="rId3"/>
  <oleObjects>
    <mc:AlternateContent xmlns:mc="http://schemas.openxmlformats.org/markup-compatibility/2006">
      <mc:Choice Requires="x14">
        <oleObject progId="PBrush" shapeId="6146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1</xdr:col>
                <xdr:colOff>895350</xdr:colOff>
                <xdr:row>3</xdr:row>
                <xdr:rowOff>28575</xdr:rowOff>
              </to>
            </anchor>
          </objectPr>
        </oleObject>
      </mc:Choice>
      <mc:Fallback>
        <oleObject progId="PBrush" shapeId="614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E5"/>
  <sheetViews>
    <sheetView zoomScaleNormal="100" workbookViewId="0">
      <selection activeCell="D15" sqref="D15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5" ht="39.75" customHeight="1" x14ac:dyDescent="0.3">
      <c r="A1" s="470" t="s">
        <v>401</v>
      </c>
      <c r="B1" s="470"/>
      <c r="C1" s="470"/>
      <c r="D1" s="470"/>
      <c r="E1" s="470"/>
    </row>
    <row r="2" spans="1:5" s="199" customFormat="1" ht="28.5" customHeight="1" thickBot="1" x14ac:dyDescent="0.25">
      <c r="A2" s="471" t="s">
        <v>430</v>
      </c>
      <c r="B2" s="471"/>
      <c r="C2" s="471"/>
      <c r="D2" s="471"/>
      <c r="E2" s="471"/>
    </row>
    <row r="3" spans="1:5" s="199" customFormat="1" ht="44.25" customHeight="1" thickBot="1" x14ac:dyDescent="0.25">
      <c r="A3" s="472" t="s">
        <v>265</v>
      </c>
      <c r="B3" s="474" t="s">
        <v>266</v>
      </c>
      <c r="C3" s="476" t="s">
        <v>398</v>
      </c>
      <c r="D3" s="477"/>
      <c r="E3" s="478"/>
    </row>
    <row r="4" spans="1:5" s="199" customFormat="1" ht="109.5" customHeight="1" thickBot="1" x14ac:dyDescent="0.25">
      <c r="A4" s="473"/>
      <c r="B4" s="475"/>
      <c r="C4" s="348" t="s">
        <v>99</v>
      </c>
      <c r="D4" s="349" t="s">
        <v>399</v>
      </c>
      <c r="E4" s="349" t="s">
        <v>400</v>
      </c>
    </row>
    <row r="5" spans="1:5" s="199" customFormat="1" ht="48.75" customHeight="1" thickBot="1" x14ac:dyDescent="0.35">
      <c r="A5" s="331" t="s">
        <v>422</v>
      </c>
      <c r="B5" s="332">
        <v>2900</v>
      </c>
      <c r="C5" s="408">
        <v>8737.6724137931033</v>
      </c>
      <c r="D5" s="332">
        <v>1714.6356940509916</v>
      </c>
      <c r="E5" s="332">
        <v>7696.7637116246979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2010-08-26T10:14:00Z</cp:lastPrinted>
  <dcterms:created xsi:type="dcterms:W3CDTF">2005-12-21T12:54:58Z</dcterms:created>
  <dcterms:modified xsi:type="dcterms:W3CDTF">2013-03-20T16:06:53Z</dcterms:modified>
</cp:coreProperties>
</file>