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drawings/drawing4.xml" ContentType="application/vnd.openxmlformats-officedocument.drawing+xml"/>
  <Override PartName="/xl/embeddings/oleObject43.bin" ContentType="application/vnd.openxmlformats-officedocument.oleObject"/>
  <Override PartName="/xl/drawings/drawing5.xml" ContentType="application/vnd.openxmlformats-officedocument.drawing+xml"/>
  <Override PartName="/xl/embeddings/oleObject44.bin" ContentType="application/vnd.openxmlformats-officedocument.oleObject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E51" i="12" l="1"/>
  <c r="D13" i="11"/>
  <c r="D12" i="11"/>
  <c r="D11" i="11"/>
  <c r="D10" i="11"/>
  <c r="D9" i="11"/>
  <c r="D8" i="11"/>
  <c r="D7" i="11"/>
  <c r="D6" i="11"/>
  <c r="D5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<sst xmlns="http://schemas.openxmlformats.org/spreadsheetml/2006/main" count="918" uniqueCount="440">
  <si>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</si>
  <si>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</si>
  <si>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</si>
  <si>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</si>
  <si>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</si>
  <si>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</si>
  <si>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</si>
  <si>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</si>
  <si>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</si>
  <si>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</si>
  <si>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</si>
  <si>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</si>
  <si>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</si>
  <si>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</si>
  <si>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</si>
  <si>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</si>
  <si>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</si>
  <si>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</si>
  <si>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</si>
  <si>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</si>
  <si>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</si>
  <si>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</si>
  <si>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</si>
  <si>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</si>
  <si>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</si>
  <si>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</si>
  <si>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</si>
  <si>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</si>
  <si>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</si>
  <si>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</si>
  <si>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</si>
  <si>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</si>
  <si>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</si>
  <si>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</si>
  <si>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</si>
  <si>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</si>
  <si>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</si>
  <si>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</si>
  <si>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</si>
  <si>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</si>
  <si>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</si>
  <si>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</si>
  <si>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</si>
  <si>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</si>
  <si>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</si>
  <si>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</si>
  <si>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</si>
  <si>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</si>
  <si>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</si>
  <si>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</si>
  <si>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</si>
  <si>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</si>
  <si>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</si>
  <si>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</si>
  <si>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</si>
  <si>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</si>
  <si>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</si>
  <si>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</si>
  <si>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</si>
  <si>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</si>
  <si>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</si>
  <si>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</si>
  <si>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</si>
  <si>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</si>
  <si>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</si>
  <si>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</si>
  <si>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</si>
  <si>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</si>
  <si>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</si>
  <si>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</si>
  <si>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</si>
  <si>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</si>
  <si>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</si>
  <si>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</si>
  <si>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</si>
  <si>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</si>
  <si>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</si>
  <si>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</si>
  <si>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</si>
  <si>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</si>
  <si>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</si>
  <si>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</si>
  <si>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</si>
  <si>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</si>
  <si>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</si>
  <si>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</si>
  <si>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</si>
  <si>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</si>
  <si>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</si>
  <si>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</si>
  <si>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</si>
  <si>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</si>
  <si>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</si>
  <si>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</si>
  <si>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</si>
  <si>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</si>
  <si>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</si>
  <si>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</si>
  <si>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</si>
  <si>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</si>
  <si>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</si>
  <si>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</si>
  <si>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</si>
  <si>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</si>
  <si>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</si>
  <si>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</si>
  <si>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</si>
  <si>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</si>
  <si>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</si>
  <si>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</si>
  <si>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</si>
  <si>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</si>
  <si>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</si>
  <si>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</si>
  <si>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</si>
  <si>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</si>
  <si>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</si>
  <si>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</si>
  <si>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</si>
  <si>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</si>
  <si>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</si>
  <si>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</si>
  <si>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</si>
  <si>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</si>
  <si>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</si>
  <si>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</si>
  <si>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</si>
  <si>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</si>
  <si>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</si>
  <si>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</si>
  <si>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</si>
  <si>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</si>
  <si>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</si>
  <si>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</si>
  <si>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</si>
  <si>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</si>
  <si>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</si>
  <si>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</si>
  <si>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</si>
  <si>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</si>
  <si>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</si>
  <si>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</si>
  <si>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</si>
  <si>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</si>
  <si>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</si>
  <si>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</si>
  <si>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</si>
  <si>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</si>
  <si>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</si>
  <si>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 xml:space="preserve"> DIRECTIA INFORMATICA SI EVIDENTA STAGII COTIZARE    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</si>
  <si>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</si>
  <si>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</si>
  <si>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</si>
  <si>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</si>
  <si>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</si>
  <si>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</si>
  <si>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</si>
  <si>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</si>
  <si>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</si>
  <si>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</si>
  <si>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</si>
  <si>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</si>
  <si>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</si>
  <si>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</si>
  <si>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</si>
  <si>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</si>
  <si>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</si>
  <si>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</si>
  <si>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</si>
  <si>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</si>
  <si>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</si>
  <si>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</si>
  <si>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</si>
  <si>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</si>
  <si>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</si>
  <si>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</si>
  <si>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</si>
  <si>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</si>
  <si>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</si>
  <si>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</si>
  <si>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</si>
  <si>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</si>
  <si>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</si>
  <si>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</si>
  <si>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</si>
  <si>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</si>
  <si>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</si>
  <si>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</si>
  <si>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</si>
  <si>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</si>
  <si>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</si>
  <si>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</si>
  <si>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</si>
  <si>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</si>
  <si>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</si>
  <si>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</si>
  <si>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</si>
  <si>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</si>
  <si>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</si>
  <si>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</si>
  <si>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</si>
  <si>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</si>
  <si>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</si>
  <si>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</si>
  <si>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</si>
  <si>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</si>
  <si>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</si>
  <si>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</si>
  <si>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</si>
  <si>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</si>
  <si>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</si>
  <si>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</si>
  <si>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</si>
  <si>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</si>
  <si>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</si>
  <si>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</si>
  <si>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</si>
  <si>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</si>
  <si>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</si>
  <si>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</si>
  <si>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</si>
  <si>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</si>
  <si>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</si>
  <si>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</si>
  <si>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</si>
  <si>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</si>
  <si>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</si>
  <si>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</si>
  <si>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</si>
  <si>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</si>
  <si>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</si>
  <si>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</si>
  <si>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</si>
  <si>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</si>
  <si>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</si>
  <si>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</si>
  <si>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</si>
  <si>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</si>
  <si>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</si>
  <si>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</si>
  <si>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</si>
  <si>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</si>
  <si>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</si>
  <si>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</si>
  <si>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</si>
  <si>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</si>
  <si>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</si>
  <si>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</si>
  <si>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</si>
  <si>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</si>
  <si>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</si>
  <si>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</si>
  <si>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</si>
  <si>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</si>
  <si>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</si>
  <si>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</si>
  <si>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</si>
  <si>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</si>
  <si>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</si>
  <si>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</si>
  <si>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</si>
  <si>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</si>
  <si>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</si>
  <si>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</si>
  <si>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</si>
  <si>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</si>
  <si>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</si>
  <si>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</si>
  <si>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</si>
  <si>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</si>
  <si>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</si>
  <si>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</si>
  <si>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</si>
  <si>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</si>
  <si>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</si>
  <si>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</si>
  <si>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</si>
  <si>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</si>
  <si>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</si>
  <si>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</si>
  <si>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</si>
  <si>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</si>
  <si>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</si>
  <si>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</si>
  <si>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</si>
  <si>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</si>
  <si>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</si>
  <si>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</si>
  <si>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</si>
  <si>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</si>
  <si>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</si>
  <si>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</si>
  <si>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</si>
  <si>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</si>
  <si>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</si>
  <si>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</si>
  <si>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</si>
  <si>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</si>
  <si>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</si>
  <si>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</si>
  <si>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</si>
  <si>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</si>
  <si>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</si>
  <si>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</si>
  <si>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</si>
  <si>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</si>
  <si>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</si>
  <si>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</si>
  <si>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</si>
  <si>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</si>
  <si>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</si>
  <si>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</si>
  <si>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</si>
  <si>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</si>
  <si>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</si>
  <si>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</si>
  <si>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</si>
  <si>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</si>
  <si>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</si>
  <si>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</si>
  <si>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</si>
  <si>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</si>
  <si>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</si>
  <si>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</si>
  <si>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</si>
  <si>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</si>
  <si>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</si>
  <si>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</si>
  <si>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</si>
  <si>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</si>
  <si>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</si>
  <si>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</si>
  <si>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</si>
  <si>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</si>
  <si>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</si>
  <si>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</si>
  <si>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</si>
  <si>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</si>
  <si>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</si>
  <si>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</si>
  <si>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</si>
  <si>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</si>
  <si>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</si>
  <si>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</si>
  <si>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</si>
  <si>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</si>
  <si>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</si>
  <si>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</si>
  <si>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</si>
  <si>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</si>
  <si>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</si>
  <si>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</si>
  <si>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</si>
  <si>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</si>
  <si>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</si>
  <si>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</si>
  <si>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</si>
  <si>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</si>
  <si>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</si>
  <si>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</si>
  <si>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</si>
  <si>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</si>
  <si>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</si>
  <si>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</si>
  <si>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</si>
  <si>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</si>
  <si>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</si>
  <si>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</si>
  <si>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</si>
  <si>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</si>
  <si>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</si>
  <si>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</si>
  <si>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</si>
  <si>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</si>
  <si>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</si>
  <si>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</si>
  <si>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</si>
  <si>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</si>
  <si>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</si>
  <si>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</si>
  <si>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</si>
  <si>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</si>
  <si>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</si>
  <si>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</si>
  <si>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</si>
  <si>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</si>
  <si>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</si>
  <si>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</si>
  <si>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</si>
  <si>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</si>
  <si>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</si>
  <si>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</si>
  <si>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</si>
  <si>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</si>
  <si>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</si>
  <si>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</si>
  <si>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</si>
  <si>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</si>
  <si>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</si>
  <si>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</si>
  <si>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</si>
  <si>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</si>
  <si>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</si>
  <si>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</si>
  <si>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</si>
  <si>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</si>
  <si>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</si>
  <si>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</si>
  <si>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</si>
  <si>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</si>
  <si>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</si>
  <si>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</si>
  <si>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</si>
  <si>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</si>
  <si>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</si>
  <si>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</si>
  <si>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</si>
  <si>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</si>
  <si>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</si>
  <si>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</si>
  <si>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</si>
  <si>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</si>
  <si>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</si>
  <si>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</si>
  <si>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</si>
  <si>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</si>
  <si>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</si>
  <si>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</si>
  <si>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   SERVICIUL PROIECTE, STUDII SI ANALIZE            </t>
  </si>
  <si>
    <t xml:space="preserve">      SERVICIUL PROIECTE, STUDII SI ANALIZE                                                                                                                                                                                        </t>
  </si>
  <si>
    <t xml:space="preserve"> Lege 303/2004 -privind statutul procurorilor si judecatorilor</t>
  </si>
  <si>
    <t xml:space="preserve"> Existent la finele lunii OCTOMBRIE 2010                                                                                                                                         </t>
  </si>
  <si>
    <t xml:space="preserve">       Existent la finele lunii OCTOMBRIE 2010                                                                                                                                           </t>
  </si>
  <si>
    <t xml:space="preserve">    Existent la finele lunii OCTOMBRIE 2010                                                                                                                                                                   </t>
  </si>
  <si>
    <t xml:space="preserve">       Existent la finele lunii OCTOMBRIE 2010   </t>
  </si>
  <si>
    <t xml:space="preserve">LUNA OCTOMBRIE 2010  </t>
  </si>
  <si>
    <t>(**) Curs mediu euro luna OCTOMBRIE 2010 =4,2798</t>
  </si>
  <si>
    <t>Cuantum pensie medie cf. deciziei -OCTOMBRIE 2010</t>
  </si>
  <si>
    <t>Numar de beneficiari ai indemnizatiei sociale pentru pensionari  -OCTOMBRIE 2010</t>
  </si>
  <si>
    <t>Existent in plata la finele lunii OCTOMBRIE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</si>
</sst>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5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9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90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octombrie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47694334650856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1.3487020648326276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7296"/>
        <c:axId val="112416384"/>
      </c:lineChart>
      <c:catAx>
        <c:axId val="418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729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octombrie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25296442687747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1.1718916684611622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09280"/>
        <c:axId val="112411776"/>
      </c:lineChart>
      <c:catAx>
        <c:axId val="1126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0928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octombrie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Oct-10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1.6483976096037081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1328"/>
        <c:axId val="112414080"/>
      </c:lineChart>
      <c:catAx>
        <c:axId val="11261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132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76</xdr:row>
          <xdr:rowOff>590550</xdr:rowOff>
        </xdr:from>
        <xdr:to>
          <xdr:col>2</xdr:col>
          <xdr:colOff>285750</xdr:colOff>
          <xdr:row>83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157</xdr:row>
          <xdr:rowOff>695325</xdr:rowOff>
        </xdr:from>
        <xdr:to>
          <xdr:col>2</xdr:col>
          <xdr:colOff>409575</xdr:colOff>
          <xdr:row>160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381000</xdr:colOff>
          <xdr:row>4</xdr:row>
          <xdr:rowOff>0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276225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1</xdr:col>
          <xdr:colOff>895350</xdr:colOff>
          <xdr:row>3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Relationship Id="rId27" Type="http://schemas.openxmlformats.org/officeDocument/2006/relationships/oleObject" Target="../embeddings/oleObject4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B10" sqref="B10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4" t="s">
        <v>114</v>
      </c>
      <c r="D3" s="414"/>
      <c r="E3" s="414"/>
      <c r="F3" s="414"/>
      <c r="G3" s="414"/>
      <c r="H3" s="414"/>
      <c r="I3" s="414"/>
    </row>
    <row r="4" spans="1:11" ht="15" customHeight="1" x14ac:dyDescent="0.25">
      <c r="C4" s="415" t="s">
        <v>130</v>
      </c>
      <c r="D4" s="415"/>
      <c r="E4" s="415"/>
      <c r="F4" s="415"/>
      <c r="G4" s="415"/>
      <c r="H4" s="415"/>
      <c r="I4" s="415"/>
    </row>
    <row r="5" spans="1:11" ht="15.75" customHeight="1" x14ac:dyDescent="0.2">
      <c r="A5" s="364" t="s">
        <v>420</v>
      </c>
      <c r="B5" s="405" t="s">
        <v>420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431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115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116</v>
      </c>
      <c r="C10" s="10">
        <v>4780638</v>
      </c>
      <c r="D10" s="10">
        <v>3547212196</v>
      </c>
      <c r="E10" s="10">
        <v>741.99556544544896</v>
      </c>
      <c r="F10" s="10">
        <v>741.41071862622175</v>
      </c>
      <c r="G10" s="11">
        <v>732.53627534303632</v>
      </c>
      <c r="H10" s="91">
        <v>100.07888297330135</v>
      </c>
      <c r="I10" s="12">
        <v>101.29130671351163</v>
      </c>
      <c r="K10" s="92"/>
    </row>
    <row r="11" spans="1:11" ht="18.75" customHeight="1" x14ac:dyDescent="0.2">
      <c r="B11" s="375" t="s">
        <v>117</v>
      </c>
      <c r="C11" s="10">
        <v>756790</v>
      </c>
      <c r="D11" s="10">
        <v>161471909</v>
      </c>
      <c r="E11" s="10">
        <v>213.36422125028079</v>
      </c>
      <c r="F11" s="10">
        <v>213.47175727101731</v>
      </c>
      <c r="G11" s="14">
        <v>215.15613531173793</v>
      </c>
      <c r="H11" s="15">
        <v>99.949625176598886</v>
      </c>
      <c r="I11" s="16">
        <v>99.167156419285547</v>
      </c>
      <c r="K11" s="92"/>
    </row>
    <row r="12" spans="1:11" ht="17.25" customHeight="1" x14ac:dyDescent="0.2">
      <c r="B12" s="375" t="s">
        <v>118</v>
      </c>
      <c r="C12" s="10">
        <v>98738</v>
      </c>
      <c r="D12" s="10">
        <v>33845787</v>
      </c>
      <c r="E12" s="10">
        <v>342.78380157588771</v>
      </c>
      <c r="F12" s="10">
        <v>343.09291666666667</v>
      </c>
      <c r="G12" s="14">
        <v>347.15485898107278</v>
      </c>
      <c r="H12" s="15">
        <v>99.909903388918025</v>
      </c>
      <c r="I12" s="16">
        <v>98.740891192474024</v>
      </c>
      <c r="K12" s="92"/>
    </row>
    <row r="13" spans="1:11" ht="18" customHeight="1" x14ac:dyDescent="0.25">
      <c r="B13" s="376" t="s">
        <v>421</v>
      </c>
      <c r="C13" s="10">
        <v>3216947</v>
      </c>
      <c r="D13" s="13">
        <v>2764826577</v>
      </c>
      <c r="E13" s="10">
        <v>859.45667646995742</v>
      </c>
      <c r="F13" s="13">
        <v>858.91082810879095</v>
      </c>
      <c r="G13" s="14">
        <v>853.2394168356966</v>
      </c>
      <c r="H13" s="15">
        <v>100.06355122596003</v>
      </c>
      <c r="I13" s="16">
        <v>100.72866530912484</v>
      </c>
      <c r="K13" s="93"/>
    </row>
    <row r="14" spans="1:11" ht="13.5" customHeight="1" x14ac:dyDescent="0.25">
      <c r="B14" s="376" t="s">
        <v>8</v>
      </c>
      <c r="C14" s="13">
        <v>1668438</v>
      </c>
      <c r="D14" s="13">
        <v>1280277557</v>
      </c>
      <c r="E14" s="13">
        <v>767.3509935640401</v>
      </c>
      <c r="F14" s="13">
        <v>766.70626763480618</v>
      </c>
      <c r="G14" s="14">
        <v>763.63768432364952</v>
      </c>
      <c r="H14" s="15">
        <v>100.0840903428666</v>
      </c>
      <c r="I14" s="16">
        <v>100.48626584525873</v>
      </c>
      <c r="K14" s="93"/>
    </row>
    <row r="15" spans="1:11" ht="13.5" customHeight="1" x14ac:dyDescent="0.25">
      <c r="B15" s="377" t="s">
        <v>9</v>
      </c>
      <c r="C15" s="10">
        <v>9215</v>
      </c>
      <c r="D15" s="13">
        <v>8969668</v>
      </c>
      <c r="E15" s="10">
        <v>973.37688551275096</v>
      </c>
      <c r="F15" s="13">
        <v>974.55353295993109</v>
      </c>
      <c r="G15" s="14">
        <v>976.83443207608343</v>
      </c>
      <c r="H15" s="15">
        <v>99.879262923237647</v>
      </c>
      <c r="I15" s="16">
        <v>99.646045793453027</v>
      </c>
      <c r="K15" s="93"/>
    </row>
    <row r="16" spans="1:11" ht="13.5" customHeight="1" x14ac:dyDescent="0.25">
      <c r="B16" s="376" t="s">
        <v>10</v>
      </c>
      <c r="C16" s="13">
        <v>5915</v>
      </c>
      <c r="D16" s="13">
        <v>5589187</v>
      </c>
      <c r="E16" s="13">
        <v>944.91749788672871</v>
      </c>
      <c r="F16" s="13">
        <v>946.12108980827452</v>
      </c>
      <c r="G16" s="14">
        <v>945.15256564269782</v>
      </c>
      <c r="H16" s="15">
        <v>99.872786693530983</v>
      </c>
      <c r="I16" s="16">
        <v>99.975129120470697</v>
      </c>
      <c r="K16" s="93"/>
    </row>
    <row r="17" spans="2:11" ht="13.5" customHeight="1" x14ac:dyDescent="0.2">
      <c r="B17" s="378" t="s">
        <v>11</v>
      </c>
      <c r="C17" s="10">
        <v>128602</v>
      </c>
      <c r="D17" s="13">
        <v>89568069</v>
      </c>
      <c r="E17" s="10">
        <v>696.47493040543691</v>
      </c>
      <c r="F17" s="13">
        <v>696.43279668204775</v>
      </c>
      <c r="G17" s="14">
        <v>689.19243687898484</v>
      </c>
      <c r="H17" s="15">
        <v>100.0060499338328</v>
      </c>
      <c r="I17" s="16">
        <v>101.05667055190433</v>
      </c>
      <c r="K17" s="93"/>
    </row>
    <row r="18" spans="2:11" ht="13.5" customHeight="1" x14ac:dyDescent="0.25">
      <c r="B18" s="376" t="s">
        <v>10</v>
      </c>
      <c r="C18" s="13">
        <v>79869</v>
      </c>
      <c r="D18" s="13">
        <v>52349955</v>
      </c>
      <c r="E18" s="13">
        <v>655.44773316305452</v>
      </c>
      <c r="F18" s="13">
        <v>655.28862893428357</v>
      </c>
      <c r="G18" s="14">
        <v>648.76668022497438</v>
      </c>
      <c r="H18" s="15">
        <v>100.02428002283968</v>
      </c>
      <c r="I18" s="16">
        <v>101.02980827186798</v>
      </c>
      <c r="K18" s="93"/>
    </row>
    <row r="19" spans="2:11" ht="13.5" customHeight="1" x14ac:dyDescent="0.25">
      <c r="B19" s="376" t="s">
        <v>12</v>
      </c>
      <c r="C19" s="10">
        <v>857473</v>
      </c>
      <c r="D19" s="13">
        <v>475588777</v>
      </c>
      <c r="E19" s="10">
        <v>554.63994434810195</v>
      </c>
      <c r="F19" s="13">
        <v>554.77913778415041</v>
      </c>
      <c r="G19" s="14">
        <v>555.45362766302878</v>
      </c>
      <c r="H19" s="15">
        <v>99.974910117095533</v>
      </c>
      <c r="I19" s="16">
        <v>99.853510126785878</v>
      </c>
      <c r="K19" s="93"/>
    </row>
    <row r="20" spans="2:11" ht="13.5" customHeight="1" x14ac:dyDescent="0.25">
      <c r="B20" s="376" t="s">
        <v>10</v>
      </c>
      <c r="C20" s="13">
        <v>402113</v>
      </c>
      <c r="D20" s="13">
        <v>206528712</v>
      </c>
      <c r="E20" s="13">
        <v>513.60864234680298</v>
      </c>
      <c r="F20" s="13">
        <v>513.82473267439752</v>
      </c>
      <c r="G20" s="14">
        <v>517.44896161510781</v>
      </c>
      <c r="H20" s="15">
        <v>99.957944739936949</v>
      </c>
      <c r="I20" s="16">
        <v>99.25783612429754</v>
      </c>
      <c r="K20" s="93"/>
    </row>
    <row r="21" spans="2:11" ht="13.5" customHeight="1" x14ac:dyDescent="0.25">
      <c r="B21" s="379" t="s">
        <v>13</v>
      </c>
      <c r="C21" s="10">
        <v>39448</v>
      </c>
      <c r="D21" s="13">
        <v>21849695</v>
      </c>
      <c r="E21" s="10">
        <v>553.88600182518758</v>
      </c>
      <c r="F21" s="13">
        <v>553.91772183954618</v>
      </c>
      <c r="G21" s="14">
        <v>554.7989462592202</v>
      </c>
      <c r="H21" s="15">
        <v>99.994273515161552</v>
      </c>
      <c r="I21" s="16">
        <v>99.83544589617766</v>
      </c>
      <c r="K21" s="93"/>
    </row>
    <row r="22" spans="2:11" ht="13.5" customHeight="1" x14ac:dyDescent="0.25">
      <c r="B22" s="376" t="s">
        <v>14</v>
      </c>
      <c r="C22" s="13">
        <v>12733</v>
      </c>
      <c r="D22" s="13">
        <v>6399721</v>
      </c>
      <c r="E22" s="13">
        <v>502.60904735726064</v>
      </c>
      <c r="F22" s="13">
        <v>502.42929015014545</v>
      </c>
      <c r="G22" s="14">
        <v>506.36208798786373</v>
      </c>
      <c r="H22" s="15">
        <v>100.03577761301725</v>
      </c>
      <c r="I22" s="16">
        <v>99.258822743717516</v>
      </c>
      <c r="K22" s="93"/>
    </row>
    <row r="23" spans="2:11" ht="13.5" customHeight="1" x14ac:dyDescent="0.25">
      <c r="B23" s="379" t="s">
        <v>15</v>
      </c>
      <c r="C23" s="10">
        <v>483788</v>
      </c>
      <c r="D23" s="13">
        <v>271226302</v>
      </c>
      <c r="E23" s="10">
        <v>560.63048690748838</v>
      </c>
      <c r="F23" s="13">
        <v>560.61389974838744</v>
      </c>
      <c r="G23" s="14">
        <v>561.5715246503471</v>
      </c>
      <c r="H23" s="15">
        <v>100.00295874916915</v>
      </c>
      <c r="I23" s="16">
        <v>99.832427802772827</v>
      </c>
      <c r="K23" s="93"/>
    </row>
    <row r="24" spans="2:11" ht="13.5" customHeight="1" x14ac:dyDescent="0.25">
      <c r="B24" s="376" t="s">
        <v>14</v>
      </c>
      <c r="C24" s="13">
        <v>226043</v>
      </c>
      <c r="D24" s="13">
        <v>117111964</v>
      </c>
      <c r="E24" s="13">
        <v>518.09595519436573</v>
      </c>
      <c r="F24" s="13">
        <v>518.07040396074308</v>
      </c>
      <c r="G24" s="14">
        <v>522.34464182941338</v>
      </c>
      <c r="H24" s="15">
        <v>100.0049320002508</v>
      </c>
      <c r="I24" s="16">
        <v>99.186612382934101</v>
      </c>
      <c r="K24" s="93"/>
    </row>
    <row r="25" spans="2:11" ht="13.5" customHeight="1" x14ac:dyDescent="0.25">
      <c r="B25" s="379" t="s">
        <v>16</v>
      </c>
      <c r="C25" s="10">
        <v>334237</v>
      </c>
      <c r="D25" s="13">
        <v>182512780</v>
      </c>
      <c r="E25" s="10">
        <v>546.05797682482785</v>
      </c>
      <c r="F25" s="13">
        <v>546.29631159402811</v>
      </c>
      <c r="G25" s="14">
        <v>545.48578241012115</v>
      </c>
      <c r="H25" s="15">
        <v>99.956372619740947</v>
      </c>
      <c r="I25" s="16">
        <v>100.10489630218748</v>
      </c>
      <c r="J25" s="84"/>
      <c r="K25" s="93"/>
    </row>
    <row r="26" spans="2:11" ht="13.5" customHeight="1" x14ac:dyDescent="0.25">
      <c r="B26" s="376" t="s">
        <v>14</v>
      </c>
      <c r="C26" s="13">
        <v>163337</v>
      </c>
      <c r="D26" s="13">
        <v>83017027</v>
      </c>
      <c r="E26" s="13">
        <v>508.25610241402745</v>
      </c>
      <c r="F26" s="13">
        <v>508.73825395649703</v>
      </c>
      <c r="G26" s="14">
        <v>510.56263083468673</v>
      </c>
      <c r="H26" s="15">
        <v>99.905226009894108</v>
      </c>
      <c r="I26" s="16">
        <v>99.548237908268277</v>
      </c>
      <c r="K26" s="93"/>
    </row>
    <row r="27" spans="2:11" ht="13.5" customHeight="1" x14ac:dyDescent="0.25">
      <c r="B27" s="376" t="s">
        <v>17</v>
      </c>
      <c r="C27" s="10">
        <v>566987</v>
      </c>
      <c r="D27" s="13">
        <v>207986859</v>
      </c>
      <c r="E27" s="10">
        <v>366.82826766751265</v>
      </c>
      <c r="F27" s="13">
        <v>366.58747993862545</v>
      </c>
      <c r="G27" s="14">
        <v>361.27461024769514</v>
      </c>
      <c r="H27" s="15">
        <v>100.06568356587833</v>
      </c>
      <c r="I27" s="16">
        <v>101.53723988962575</v>
      </c>
      <c r="K27" s="93"/>
    </row>
    <row r="28" spans="2:11" ht="13.5" customHeight="1" x14ac:dyDescent="0.25">
      <c r="B28" s="376" t="s">
        <v>119</v>
      </c>
      <c r="C28" s="10">
        <v>1414</v>
      </c>
      <c r="D28" s="10">
        <v>272246</v>
      </c>
      <c r="E28" s="10">
        <v>192.53606789250352</v>
      </c>
      <c r="F28" s="10">
        <v>192.41020265548568</v>
      </c>
      <c r="G28" s="17">
        <v>192.34238488783944</v>
      </c>
      <c r="H28" s="18">
        <v>100.06541505350587</v>
      </c>
      <c r="I28" s="19">
        <v>100.10069699654449</v>
      </c>
      <c r="K28" s="92"/>
    </row>
    <row r="29" spans="2:11" ht="13.5" customHeight="1" thickBot="1" x14ac:dyDescent="0.3">
      <c r="B29" s="380" t="s">
        <v>10</v>
      </c>
      <c r="C29" s="94">
        <v>1055</v>
      </c>
      <c r="D29" s="94">
        <v>202258</v>
      </c>
      <c r="E29" s="94">
        <v>191.7137440758294</v>
      </c>
      <c r="F29" s="94">
        <v>191.65446009389672</v>
      </c>
      <c r="G29" s="95">
        <v>191.96325254104769</v>
      </c>
      <c r="H29" s="96">
        <v>100.03093274317938</v>
      </c>
      <c r="I29" s="97">
        <v>99.870022797636778</v>
      </c>
      <c r="K29" s="93"/>
    </row>
    <row r="30" spans="2:11" ht="13.5" customHeight="1" x14ac:dyDescent="0.2">
      <c r="B30" s="381" t="s">
        <v>120</v>
      </c>
      <c r="C30" s="17">
        <v>8770</v>
      </c>
      <c r="D30" s="17">
        <v>2134521</v>
      </c>
      <c r="E30" s="17">
        <v>243.38893956670466</v>
      </c>
      <c r="F30" s="17">
        <v>243.735555805834</v>
      </c>
      <c r="G30" s="17">
        <v>244.09631379962192</v>
      </c>
      <c r="H30" s="98">
        <v>99.857790038887288</v>
      </c>
      <c r="I30" s="99">
        <v>99.71020691713602</v>
      </c>
      <c r="K30" s="92"/>
    </row>
    <row r="31" spans="2:11" ht="13.5" customHeight="1" thickBot="1" x14ac:dyDescent="0.3">
      <c r="B31" s="382" t="s">
        <v>10</v>
      </c>
      <c r="C31" s="20">
        <v>6207</v>
      </c>
      <c r="D31" s="20">
        <v>1127662</v>
      </c>
      <c r="E31" s="20">
        <v>181.67584984694699</v>
      </c>
      <c r="F31" s="20">
        <v>181.7420742392863</v>
      </c>
      <c r="G31" s="20">
        <v>182.00373283562192</v>
      </c>
      <c r="H31" s="21">
        <v>99.963561331289682</v>
      </c>
      <c r="I31" s="22">
        <v>99.819848206645815</v>
      </c>
      <c r="K31" s="93"/>
    </row>
    <row r="32" spans="2:11" ht="13.5" customHeight="1" thickTop="1" x14ac:dyDescent="0.2">
      <c r="B32" s="416" t="s">
        <v>121</v>
      </c>
      <c r="C32" s="416"/>
      <c r="D32" s="416"/>
      <c r="E32" s="416"/>
      <c r="F32" s="416"/>
      <c r="G32" s="416"/>
      <c r="H32" s="416"/>
      <c r="I32" s="416"/>
      <c r="J32" s="93"/>
    </row>
    <row r="33" spans="2:11" ht="13.5" customHeight="1" x14ac:dyDescent="0.25">
      <c r="B33" s="412" t="s">
        <v>140</v>
      </c>
      <c r="C33" s="413"/>
      <c r="D33" s="413"/>
      <c r="E33" s="413"/>
      <c r="F33" s="413"/>
      <c r="G33" s="413"/>
      <c r="H33" s="413"/>
      <c r="I33" s="413"/>
      <c r="J33" s="93"/>
    </row>
    <row r="34" spans="2:11" ht="28.5" customHeight="1" x14ac:dyDescent="0.25">
      <c r="B34" s="412" t="s">
        <v>422</v>
      </c>
      <c r="C34" s="412"/>
      <c r="D34" s="412"/>
      <c r="E34" s="412"/>
      <c r="F34" s="412"/>
      <c r="G34" s="412"/>
      <c r="H34" s="412"/>
      <c r="I34" s="412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4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workbookViewId="0">
      <selection activeCell="D10" sqref="D10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1" t="s">
        <v>410</v>
      </c>
      <c r="B1" s="481"/>
      <c r="C1" s="481"/>
      <c r="D1" s="481"/>
      <c r="E1" s="481"/>
      <c r="F1" s="481"/>
      <c r="G1" s="481"/>
    </row>
    <row r="3" spans="1:7" ht="43.5" customHeight="1" thickBot="1" x14ac:dyDescent="0.25">
      <c r="A3" s="479">
        <v>40452</v>
      </c>
      <c r="B3" s="480"/>
      <c r="C3" s="480"/>
      <c r="D3" s="480"/>
    </row>
    <row r="4" spans="1:7" ht="66" customHeight="1" thickBot="1" x14ac:dyDescent="0.25">
      <c r="A4" s="333" t="s">
        <v>273</v>
      </c>
      <c r="B4" s="334" t="s">
        <v>274</v>
      </c>
      <c r="C4" s="334" t="s">
        <v>276</v>
      </c>
      <c r="D4" s="334" t="s">
        <v>277</v>
      </c>
    </row>
    <row r="5" spans="1:7" s="199" customFormat="1" ht="43.5" customHeight="1" thickBot="1" x14ac:dyDescent="0.3">
      <c r="A5" s="335" t="s">
        <v>280</v>
      </c>
      <c r="B5" s="336">
        <v>223417</v>
      </c>
      <c r="C5" s="336">
        <v>146</v>
      </c>
      <c r="D5" s="336">
        <f>C5/4.2798</f>
        <v>34.113743632880045</v>
      </c>
      <c r="E5" s="350"/>
    </row>
    <row r="6" spans="1:7" s="199" customFormat="1" ht="53.25" customHeight="1" thickBot="1" x14ac:dyDescent="0.3">
      <c r="A6" s="335" t="s">
        <v>281</v>
      </c>
      <c r="B6" s="336">
        <v>62593</v>
      </c>
      <c r="C6" s="336">
        <v>457</v>
      </c>
      <c r="D6" s="336">
        <f t="shared" ref="D6:D13" si="0">C6/4.2798</f>
        <v>106.78069068648068</v>
      </c>
      <c r="E6" s="350"/>
    </row>
    <row r="7" spans="1:7" s="199" customFormat="1" ht="84.75" customHeight="1" thickBot="1" x14ac:dyDescent="0.3">
      <c r="A7" s="335" t="s">
        <v>400</v>
      </c>
      <c r="B7" s="336">
        <v>118419</v>
      </c>
      <c r="C7" s="336">
        <v>282</v>
      </c>
      <c r="D7" s="336">
        <f t="shared" si="0"/>
        <v>65.890929482686104</v>
      </c>
      <c r="E7" s="350"/>
    </row>
    <row r="8" spans="1:7" s="199" customFormat="1" ht="50.25" customHeight="1" thickBot="1" x14ac:dyDescent="0.3">
      <c r="A8" s="335" t="s">
        <v>282</v>
      </c>
      <c r="B8" s="336">
        <v>185659</v>
      </c>
      <c r="C8" s="336">
        <v>48</v>
      </c>
      <c r="D8" s="336">
        <f t="shared" si="0"/>
        <v>11.215477358755082</v>
      </c>
      <c r="E8" s="350"/>
    </row>
    <row r="9" spans="1:7" s="199" customFormat="1" ht="51" customHeight="1" thickBot="1" x14ac:dyDescent="0.3">
      <c r="A9" s="335" t="s">
        <v>283</v>
      </c>
      <c r="B9" s="336">
        <v>21</v>
      </c>
      <c r="C9" s="336">
        <v>995</v>
      </c>
      <c r="D9" s="336">
        <f t="shared" si="0"/>
        <v>232.48749941586055</v>
      </c>
      <c r="E9" s="350"/>
    </row>
    <row r="10" spans="1:7" s="199" customFormat="1" ht="41.25" customHeight="1" thickBot="1" x14ac:dyDescent="0.3">
      <c r="A10" s="335" t="s">
        <v>284</v>
      </c>
      <c r="B10" s="336">
        <v>14691</v>
      </c>
      <c r="C10" s="336">
        <v>2020</v>
      </c>
      <c r="D10" s="336">
        <f t="shared" si="0"/>
        <v>471.98467218094305</v>
      </c>
      <c r="E10" s="350"/>
    </row>
    <row r="11" spans="1:7" s="199" customFormat="1" ht="35.1" customHeight="1" thickBot="1" x14ac:dyDescent="0.35">
      <c r="A11" s="337" t="s">
        <v>278</v>
      </c>
      <c r="B11" s="332">
        <v>312</v>
      </c>
      <c r="C11" s="332">
        <v>315</v>
      </c>
      <c r="D11" s="336">
        <f t="shared" si="0"/>
        <v>73.601570166830228</v>
      </c>
      <c r="E11" s="350"/>
    </row>
    <row r="12" spans="1:7" s="199" customFormat="1" ht="35.1" customHeight="1" thickBot="1" x14ac:dyDescent="0.35">
      <c r="A12" s="337" t="s">
        <v>279</v>
      </c>
      <c r="B12" s="332">
        <v>9682</v>
      </c>
      <c r="C12" s="332">
        <v>621</v>
      </c>
      <c r="D12" s="336">
        <f t="shared" si="0"/>
        <v>145.10023832889388</v>
      </c>
      <c r="E12" s="350"/>
    </row>
    <row r="13" spans="1:7" s="199" customFormat="1" ht="35.1" customHeight="1" thickBot="1" x14ac:dyDescent="0.35">
      <c r="A13" s="337" t="s">
        <v>411</v>
      </c>
      <c r="B13" s="332">
        <v>205615</v>
      </c>
      <c r="C13" s="332">
        <v>95.139933756876118</v>
      </c>
      <c r="D13" s="336">
        <f t="shared" si="0"/>
        <v>22.229995270077136</v>
      </c>
      <c r="E13" s="350"/>
    </row>
    <row r="15" spans="1:7" ht="19.5" x14ac:dyDescent="0.3">
      <c r="A15" s="338" t="s">
        <v>285</v>
      </c>
    </row>
    <row r="16" spans="1:7" ht="29.25" customHeight="1" x14ac:dyDescent="0.3">
      <c r="A16" s="338" t="s">
        <v>436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zoomScaleNormal="100" workbookViewId="0">
      <selection activeCell="C2" sqref="C2:D2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6" t="s">
        <v>286</v>
      </c>
      <c r="B1" s="493" t="s">
        <v>152</v>
      </c>
      <c r="C1" s="498" t="s">
        <v>438</v>
      </c>
      <c r="D1" s="499"/>
      <c r="E1" s="499"/>
      <c r="F1" s="500"/>
      <c r="G1" s="484" t="s">
        <v>437</v>
      </c>
      <c r="H1" s="485"/>
    </row>
    <row r="2" spans="1:15" s="199" customFormat="1" ht="48.75" customHeight="1" x14ac:dyDescent="0.2">
      <c r="A2" s="497"/>
      <c r="B2" s="494"/>
      <c r="C2" s="490" t="s">
        <v>287</v>
      </c>
      <c r="D2" s="491"/>
      <c r="E2" s="491" t="s">
        <v>288</v>
      </c>
      <c r="F2" s="492"/>
      <c r="G2" s="486" t="s">
        <v>287</v>
      </c>
      <c r="H2" s="488" t="s">
        <v>288</v>
      </c>
    </row>
    <row r="3" spans="1:15" ht="48.75" customHeight="1" thickBot="1" x14ac:dyDescent="0.25">
      <c r="A3" s="497"/>
      <c r="B3" s="495"/>
      <c r="C3" s="266" t="s">
        <v>289</v>
      </c>
      <c r="D3" s="267" t="s">
        <v>290</v>
      </c>
      <c r="E3" s="267" t="s">
        <v>289</v>
      </c>
      <c r="F3" s="362" t="s">
        <v>290</v>
      </c>
      <c r="G3" s="487"/>
      <c r="H3" s="489"/>
    </row>
    <row r="4" spans="1:15" ht="15" customHeight="1" x14ac:dyDescent="0.25">
      <c r="A4" s="342" t="s">
        <v>257</v>
      </c>
      <c r="B4" s="343" t="s">
        <v>291</v>
      </c>
      <c r="C4" s="268">
        <v>7902</v>
      </c>
      <c r="D4" s="269">
        <v>97.196405973171352</v>
      </c>
      <c r="E4" s="269">
        <v>2203</v>
      </c>
      <c r="F4" s="270">
        <v>91.188833408987747</v>
      </c>
      <c r="G4" s="271">
        <v>736</v>
      </c>
      <c r="H4" s="272">
        <v>305</v>
      </c>
      <c r="I4" s="351"/>
      <c r="L4" s="84"/>
      <c r="M4" s="84"/>
      <c r="N4" s="84"/>
      <c r="O4" s="84"/>
    </row>
    <row r="5" spans="1:15" ht="15" customHeight="1" x14ac:dyDescent="0.25">
      <c r="A5" s="344" t="s">
        <v>258</v>
      </c>
      <c r="B5" s="345" t="s">
        <v>292</v>
      </c>
      <c r="C5" s="273">
        <v>10266</v>
      </c>
      <c r="D5" s="274">
        <v>91.941165010714982</v>
      </c>
      <c r="E5" s="274">
        <v>3541</v>
      </c>
      <c r="F5" s="275">
        <v>91.135272521886478</v>
      </c>
      <c r="G5" s="276">
        <v>694</v>
      </c>
      <c r="H5" s="277">
        <v>299</v>
      </c>
      <c r="I5" s="351"/>
      <c r="L5" s="84"/>
      <c r="M5" s="84"/>
      <c r="N5" s="84"/>
      <c r="O5" s="84"/>
    </row>
    <row r="6" spans="1:15" ht="15" customHeight="1" x14ac:dyDescent="0.25">
      <c r="A6" s="344" t="s">
        <v>259</v>
      </c>
      <c r="B6" s="345" t="s">
        <v>293</v>
      </c>
      <c r="C6" s="273">
        <v>13013</v>
      </c>
      <c r="D6" s="274">
        <v>90.433412741105045</v>
      </c>
      <c r="E6" s="274">
        <v>5592</v>
      </c>
      <c r="F6" s="275">
        <v>100.13233190271816</v>
      </c>
      <c r="G6" s="276">
        <v>733</v>
      </c>
      <c r="H6" s="277">
        <v>294</v>
      </c>
      <c r="I6" s="351"/>
      <c r="L6" s="84"/>
      <c r="M6" s="84"/>
      <c r="N6" s="84"/>
      <c r="O6" s="84"/>
    </row>
    <row r="7" spans="1:15" ht="15" customHeight="1" x14ac:dyDescent="0.25">
      <c r="A7" s="344" t="s">
        <v>260</v>
      </c>
      <c r="B7" s="345" t="s">
        <v>294</v>
      </c>
      <c r="C7" s="273">
        <v>14442</v>
      </c>
      <c r="D7" s="274">
        <v>95.312560587176293</v>
      </c>
      <c r="E7" s="274">
        <v>8355</v>
      </c>
      <c r="F7" s="275">
        <v>85.639856373429083</v>
      </c>
      <c r="G7" s="276">
        <v>732</v>
      </c>
      <c r="H7" s="277">
        <v>310</v>
      </c>
      <c r="I7" s="351"/>
      <c r="L7" s="84"/>
      <c r="M7" s="84"/>
      <c r="N7" s="84"/>
      <c r="O7" s="84"/>
    </row>
    <row r="8" spans="1:15" ht="15" customHeight="1" x14ac:dyDescent="0.25">
      <c r="A8" s="344" t="s">
        <v>261</v>
      </c>
      <c r="B8" s="345" t="s">
        <v>295</v>
      </c>
      <c r="C8" s="273">
        <v>14019</v>
      </c>
      <c r="D8" s="274">
        <v>86.977245167272983</v>
      </c>
      <c r="E8" s="274">
        <v>4107</v>
      </c>
      <c r="F8" s="275">
        <v>88.268565863160461</v>
      </c>
      <c r="G8" s="276">
        <v>705</v>
      </c>
      <c r="H8" s="277">
        <v>303</v>
      </c>
      <c r="I8" s="351"/>
      <c r="L8" s="84"/>
      <c r="M8" s="84"/>
      <c r="N8" s="84"/>
      <c r="O8" s="84"/>
    </row>
    <row r="9" spans="1:15" ht="15" customHeight="1" x14ac:dyDescent="0.25">
      <c r="A9" s="344" t="s">
        <v>262</v>
      </c>
      <c r="B9" s="345" t="s">
        <v>296</v>
      </c>
      <c r="C9" s="273">
        <v>8998</v>
      </c>
      <c r="D9" s="274">
        <v>101.95143365192266</v>
      </c>
      <c r="E9" s="274">
        <v>2519</v>
      </c>
      <c r="F9" s="275">
        <v>82.451369591107579</v>
      </c>
      <c r="G9" s="276">
        <v>632</v>
      </c>
      <c r="H9" s="277">
        <v>305</v>
      </c>
      <c r="I9" s="351"/>
      <c r="L9" s="84"/>
      <c r="M9" s="84"/>
      <c r="N9" s="84"/>
      <c r="O9" s="84"/>
    </row>
    <row r="10" spans="1:15" ht="15" customHeight="1" x14ac:dyDescent="0.25">
      <c r="A10" s="344" t="s">
        <v>263</v>
      </c>
      <c r="B10" s="345" t="s">
        <v>297</v>
      </c>
      <c r="C10" s="273">
        <v>10036</v>
      </c>
      <c r="D10" s="274">
        <v>94.127042646472702</v>
      </c>
      <c r="E10" s="274">
        <v>10641</v>
      </c>
      <c r="F10" s="275">
        <v>76.525514519312097</v>
      </c>
      <c r="G10" s="276">
        <v>612</v>
      </c>
      <c r="H10" s="277">
        <v>315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264</v>
      </c>
      <c r="B11" s="345" t="s">
        <v>298</v>
      </c>
      <c r="C11" s="273">
        <v>6645</v>
      </c>
      <c r="D11" s="274">
        <v>90.212942061700531</v>
      </c>
      <c r="E11" s="274">
        <v>1066</v>
      </c>
      <c r="F11" s="275">
        <v>93.863039399624768</v>
      </c>
      <c r="G11" s="276">
        <v>893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265</v>
      </c>
      <c r="B12" s="345" t="s">
        <v>299</v>
      </c>
      <c r="C12" s="273">
        <v>7869</v>
      </c>
      <c r="D12" s="274">
        <v>87.18642775447961</v>
      </c>
      <c r="E12" s="274">
        <v>4378</v>
      </c>
      <c r="F12" s="275">
        <v>80.590452261306538</v>
      </c>
      <c r="G12" s="276">
        <v>703</v>
      </c>
      <c r="H12" s="277">
        <v>326</v>
      </c>
      <c r="I12" s="351"/>
      <c r="L12" s="84"/>
      <c r="M12" s="84"/>
      <c r="N12" s="84"/>
      <c r="O12" s="84"/>
    </row>
    <row r="13" spans="1:15" ht="15" customHeight="1" x14ac:dyDescent="0.25">
      <c r="A13" s="344" t="s">
        <v>300</v>
      </c>
      <c r="B13" s="345" t="s">
        <v>301</v>
      </c>
      <c r="C13" s="273">
        <v>11154</v>
      </c>
      <c r="D13" s="274">
        <v>86.773354850277926</v>
      </c>
      <c r="E13" s="274">
        <v>8089</v>
      </c>
      <c r="F13" s="275">
        <v>81.100383236494011</v>
      </c>
      <c r="G13" s="276">
        <v>658</v>
      </c>
      <c r="H13" s="277">
        <v>314</v>
      </c>
      <c r="I13" s="351"/>
      <c r="L13" s="84"/>
      <c r="M13" s="84"/>
      <c r="N13" s="84"/>
      <c r="O13" s="84"/>
    </row>
    <row r="14" spans="1:15" ht="15" customHeight="1" x14ac:dyDescent="0.25">
      <c r="A14" s="344" t="s">
        <v>302</v>
      </c>
      <c r="B14" s="345" t="s">
        <v>303</v>
      </c>
      <c r="C14" s="273">
        <v>7976</v>
      </c>
      <c r="D14" s="274">
        <v>90.477432296890669</v>
      </c>
      <c r="E14" s="274">
        <v>1449</v>
      </c>
      <c r="F14" s="275">
        <v>101.40096618357488</v>
      </c>
      <c r="G14" s="276">
        <v>734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304</v>
      </c>
      <c r="B15" s="345" t="s">
        <v>305</v>
      </c>
      <c r="C15" s="273">
        <v>10172</v>
      </c>
      <c r="D15" s="274">
        <v>91.088969720802197</v>
      </c>
      <c r="E15" s="274">
        <v>4565</v>
      </c>
      <c r="F15" s="275">
        <v>77.976341730558602</v>
      </c>
      <c r="G15" s="276">
        <v>797</v>
      </c>
      <c r="H15" s="277">
        <v>317</v>
      </c>
      <c r="I15" s="351"/>
      <c r="L15" s="84"/>
      <c r="M15" s="84"/>
      <c r="N15" s="84"/>
      <c r="O15" s="84"/>
    </row>
    <row r="16" spans="1:15" ht="15" customHeight="1" x14ac:dyDescent="0.25">
      <c r="A16" s="344" t="s">
        <v>306</v>
      </c>
      <c r="B16" s="345" t="s">
        <v>307</v>
      </c>
      <c r="C16" s="273">
        <v>14234</v>
      </c>
      <c r="D16" s="274">
        <v>94.678867500351274</v>
      </c>
      <c r="E16" s="274">
        <v>3007</v>
      </c>
      <c r="F16" s="275">
        <v>97.351513136015967</v>
      </c>
      <c r="G16" s="276">
        <v>753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308</v>
      </c>
      <c r="B17" s="345" t="s">
        <v>309</v>
      </c>
      <c r="C17" s="273">
        <v>4275</v>
      </c>
      <c r="D17" s="274">
        <v>91.632748538011697</v>
      </c>
      <c r="E17" s="274">
        <v>1336</v>
      </c>
      <c r="F17" s="275">
        <v>92.863023952095801</v>
      </c>
      <c r="G17" s="276">
        <v>718</v>
      </c>
      <c r="H17" s="277">
        <v>293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310</v>
      </c>
      <c r="B18" s="345" t="s">
        <v>311</v>
      </c>
      <c r="C18" s="273">
        <v>12278</v>
      </c>
      <c r="D18" s="274">
        <v>98.044225443883363</v>
      </c>
      <c r="E18" s="274">
        <v>5839</v>
      </c>
      <c r="F18" s="275">
        <v>88.100530912827537</v>
      </c>
      <c r="G18" s="276">
        <v>692</v>
      </c>
      <c r="H18" s="277">
        <v>298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312</v>
      </c>
      <c r="B19" s="345" t="s">
        <v>313</v>
      </c>
      <c r="C19" s="273">
        <v>13804</v>
      </c>
      <c r="D19" s="274">
        <v>83.178788756882057</v>
      </c>
      <c r="E19" s="274">
        <v>13367</v>
      </c>
      <c r="F19" s="275">
        <v>73.611356325278678</v>
      </c>
      <c r="G19" s="276">
        <v>699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314</v>
      </c>
      <c r="B20" s="345" t="s">
        <v>315</v>
      </c>
      <c r="C20" s="273">
        <v>11402</v>
      </c>
      <c r="D20" s="274">
        <v>94.354586914576387</v>
      </c>
      <c r="E20" s="274">
        <v>7133</v>
      </c>
      <c r="F20" s="275">
        <v>86.27379784102061</v>
      </c>
      <c r="G20" s="276">
        <v>791</v>
      </c>
      <c r="H20" s="277">
        <v>309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316</v>
      </c>
      <c r="B21" s="345" t="s">
        <v>317</v>
      </c>
      <c r="C21" s="273">
        <v>7671</v>
      </c>
      <c r="D21" s="274">
        <v>91.742015382609836</v>
      </c>
      <c r="E21" s="274">
        <v>3247</v>
      </c>
      <c r="F21" s="275">
        <v>110.88666461348937</v>
      </c>
      <c r="G21" s="276">
        <v>749</v>
      </c>
      <c r="H21" s="277">
        <v>284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318</v>
      </c>
      <c r="B22" s="345" t="s">
        <v>319</v>
      </c>
      <c r="C22" s="273">
        <v>6861</v>
      </c>
      <c r="D22" s="274">
        <v>94.390467861827716</v>
      </c>
      <c r="E22" s="274">
        <v>1980</v>
      </c>
      <c r="F22" s="275">
        <v>97.296969696969697</v>
      </c>
      <c r="G22" s="276">
        <v>717</v>
      </c>
      <c r="H22" s="277">
        <v>281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320</v>
      </c>
      <c r="B23" s="345" t="s">
        <v>321</v>
      </c>
      <c r="C23" s="273">
        <v>7744</v>
      </c>
      <c r="D23" s="274">
        <v>90.00503615702479</v>
      </c>
      <c r="E23" s="274">
        <v>1772</v>
      </c>
      <c r="F23" s="275">
        <v>98.180586907449211</v>
      </c>
      <c r="G23" s="276">
        <v>898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322</v>
      </c>
      <c r="B24" s="345" t="s">
        <v>323</v>
      </c>
      <c r="C24" s="273">
        <v>6650</v>
      </c>
      <c r="D24" s="274">
        <v>82.713233082706765</v>
      </c>
      <c r="E24" s="274">
        <v>4682</v>
      </c>
      <c r="F24" s="275">
        <v>78.666595472020504</v>
      </c>
      <c r="G24" s="276">
        <v>644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324</v>
      </c>
      <c r="B25" s="345" t="s">
        <v>325</v>
      </c>
      <c r="C25" s="273">
        <v>14276</v>
      </c>
      <c r="D25" s="274">
        <v>95.705379658167558</v>
      </c>
      <c r="E25" s="274">
        <v>12729</v>
      </c>
      <c r="F25" s="275">
        <v>78.350381019718753</v>
      </c>
      <c r="G25" s="276">
        <v>730</v>
      </c>
      <c r="H25" s="277">
        <v>308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326</v>
      </c>
      <c r="B26" s="345" t="s">
        <v>327</v>
      </c>
      <c r="C26" s="273">
        <v>8105</v>
      </c>
      <c r="D26" s="274">
        <v>87.975323874151755</v>
      </c>
      <c r="E26" s="274">
        <v>6208</v>
      </c>
      <c r="F26" s="275">
        <v>83.989529639175259</v>
      </c>
      <c r="G26" s="276">
        <v>596</v>
      </c>
      <c r="H26" s="277">
        <v>322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328</v>
      </c>
      <c r="B27" s="345" t="s">
        <v>329</v>
      </c>
      <c r="C27" s="273">
        <v>13285</v>
      </c>
      <c r="D27" s="274">
        <v>95.00534437335341</v>
      </c>
      <c r="E27" s="274">
        <v>3490</v>
      </c>
      <c r="F27" s="275">
        <v>90.591117478510029</v>
      </c>
      <c r="G27" s="276">
        <v>730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330</v>
      </c>
      <c r="B28" s="345" t="s">
        <v>331</v>
      </c>
      <c r="C28" s="273">
        <v>6566</v>
      </c>
      <c r="D28" s="274">
        <v>90.588333840999084</v>
      </c>
      <c r="E28" s="274">
        <v>4656</v>
      </c>
      <c r="F28" s="275">
        <v>92.619845360824741</v>
      </c>
      <c r="G28" s="276">
        <v>697</v>
      </c>
      <c r="H28" s="277">
        <v>308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332</v>
      </c>
      <c r="B29" s="345" t="s">
        <v>333</v>
      </c>
      <c r="C29" s="273">
        <v>12103</v>
      </c>
      <c r="D29" s="274">
        <v>87.387920350326368</v>
      </c>
      <c r="E29" s="274">
        <v>5649</v>
      </c>
      <c r="F29" s="275">
        <v>81.283235970968306</v>
      </c>
      <c r="G29" s="276">
        <v>708</v>
      </c>
      <c r="H29" s="277">
        <v>313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334</v>
      </c>
      <c r="B30" s="345" t="s">
        <v>335</v>
      </c>
      <c r="C30" s="273">
        <v>11415</v>
      </c>
      <c r="D30" s="274">
        <v>96.559001314060453</v>
      </c>
      <c r="E30" s="274">
        <v>7164</v>
      </c>
      <c r="F30" s="275">
        <v>87.914293690675606</v>
      </c>
      <c r="G30" s="276">
        <v>705</v>
      </c>
      <c r="H30" s="277">
        <v>305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336</v>
      </c>
      <c r="B31" s="345" t="s">
        <v>337</v>
      </c>
      <c r="C31" s="273">
        <v>11450</v>
      </c>
      <c r="D31" s="274">
        <v>83.883930131004362</v>
      </c>
      <c r="E31" s="274">
        <v>13086</v>
      </c>
      <c r="F31" s="275">
        <v>84.445667125171937</v>
      </c>
      <c r="G31" s="276">
        <v>640</v>
      </c>
      <c r="H31" s="277">
        <v>316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338</v>
      </c>
      <c r="B32" s="345" t="s">
        <v>339</v>
      </c>
      <c r="C32" s="273">
        <v>13596</v>
      </c>
      <c r="D32" s="274">
        <v>88.295748749632239</v>
      </c>
      <c r="E32" s="274">
        <v>4732</v>
      </c>
      <c r="F32" s="275">
        <v>93.353761622992394</v>
      </c>
      <c r="G32" s="276">
        <v>785</v>
      </c>
      <c r="H32" s="277">
        <v>309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340</v>
      </c>
      <c r="B33" s="345" t="s">
        <v>341</v>
      </c>
      <c r="C33" s="273">
        <v>9578</v>
      </c>
      <c r="D33" s="274">
        <v>89.339841302986017</v>
      </c>
      <c r="E33" s="274">
        <v>3209</v>
      </c>
      <c r="F33" s="275">
        <v>89.320972265503272</v>
      </c>
      <c r="G33" s="276">
        <v>648</v>
      </c>
      <c r="H33" s="277">
        <v>301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342</v>
      </c>
      <c r="B34" s="345" t="s">
        <v>343</v>
      </c>
      <c r="C34" s="273">
        <v>5720</v>
      </c>
      <c r="D34" s="274">
        <v>86.056818181818187</v>
      </c>
      <c r="E34" s="274">
        <v>3015</v>
      </c>
      <c r="F34" s="275">
        <v>82.400663349917082</v>
      </c>
      <c r="G34" s="276">
        <v>669</v>
      </c>
      <c r="H34" s="277">
        <v>311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344</v>
      </c>
      <c r="B35" s="345" t="s">
        <v>345</v>
      </c>
      <c r="C35" s="273">
        <v>6887</v>
      </c>
      <c r="D35" s="274">
        <v>93.601713373021639</v>
      </c>
      <c r="E35" s="274">
        <v>1844</v>
      </c>
      <c r="F35" s="275">
        <v>89.494577006507598</v>
      </c>
      <c r="G35" s="276">
        <v>774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346</v>
      </c>
      <c r="B36" s="345" t="s">
        <v>347</v>
      </c>
      <c r="C36" s="273">
        <v>16630</v>
      </c>
      <c r="D36" s="274">
        <v>95.793265183403491</v>
      </c>
      <c r="E36" s="274">
        <v>9851</v>
      </c>
      <c r="F36" s="275">
        <v>83.029743173281901</v>
      </c>
      <c r="G36" s="276">
        <v>660</v>
      </c>
      <c r="H36" s="277">
        <v>308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348</v>
      </c>
      <c r="B37" s="345" t="s">
        <v>349</v>
      </c>
      <c r="C37" s="273">
        <v>9856</v>
      </c>
      <c r="D37" s="274">
        <v>83.201806006493513</v>
      </c>
      <c r="E37" s="274">
        <v>11680</v>
      </c>
      <c r="F37" s="275">
        <v>77.328253424657532</v>
      </c>
      <c r="G37" s="276">
        <v>641</v>
      </c>
      <c r="H37" s="277">
        <v>321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350</v>
      </c>
      <c r="B38" s="345" t="s">
        <v>351</v>
      </c>
      <c r="C38" s="273">
        <v>11020</v>
      </c>
      <c r="D38" s="274">
        <v>90.78148820326679</v>
      </c>
      <c r="E38" s="274">
        <v>3454</v>
      </c>
      <c r="F38" s="275">
        <v>93.261725535610893</v>
      </c>
      <c r="G38" s="276">
        <v>758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352</v>
      </c>
      <c r="B39" s="345" t="s">
        <v>353</v>
      </c>
      <c r="C39" s="273">
        <v>5397</v>
      </c>
      <c r="D39" s="274">
        <v>91.385214007782096</v>
      </c>
      <c r="E39" s="274">
        <v>2184</v>
      </c>
      <c r="F39" s="275">
        <v>94.342032967032964</v>
      </c>
      <c r="G39" s="276">
        <v>659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354</v>
      </c>
      <c r="B40" s="345" t="s">
        <v>355</v>
      </c>
      <c r="C40" s="273">
        <v>9982</v>
      </c>
      <c r="D40" s="274">
        <v>94.394409937888199</v>
      </c>
      <c r="E40" s="274">
        <v>9674</v>
      </c>
      <c r="F40" s="275">
        <v>83.929811866859623</v>
      </c>
      <c r="G40" s="276">
        <v>624</v>
      </c>
      <c r="H40" s="277">
        <v>309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356</v>
      </c>
      <c r="B41" s="345" t="s">
        <v>357</v>
      </c>
      <c r="C41" s="273">
        <v>11517</v>
      </c>
      <c r="D41" s="274">
        <v>89.412260137188497</v>
      </c>
      <c r="E41" s="274">
        <v>6977</v>
      </c>
      <c r="F41" s="275">
        <v>99.045291672638669</v>
      </c>
      <c r="G41" s="276">
        <v>677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358</v>
      </c>
      <c r="B42" s="345" t="s">
        <v>359</v>
      </c>
      <c r="C42" s="273">
        <v>10650</v>
      </c>
      <c r="D42" s="274">
        <v>100.39558685446009</v>
      </c>
      <c r="E42" s="274">
        <v>5898</v>
      </c>
      <c r="F42" s="275">
        <v>86.090200067819595</v>
      </c>
      <c r="G42" s="276">
        <v>625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360</v>
      </c>
      <c r="B43" s="345" t="s">
        <v>361</v>
      </c>
      <c r="C43" s="273">
        <v>7872</v>
      </c>
      <c r="D43" s="274">
        <v>88.469893292682926</v>
      </c>
      <c r="E43" s="274">
        <v>4848</v>
      </c>
      <c r="F43" s="275">
        <v>83.397689768976903</v>
      </c>
      <c r="G43" s="276">
        <v>627</v>
      </c>
      <c r="H43" s="277">
        <v>321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362</v>
      </c>
      <c r="B44" s="345" t="s">
        <v>363</v>
      </c>
      <c r="C44" s="273">
        <v>2261</v>
      </c>
      <c r="D44" s="274">
        <v>84.280406899601942</v>
      </c>
      <c r="E44" s="274">
        <v>65</v>
      </c>
      <c r="F44" s="275">
        <v>137.61538461538461</v>
      </c>
      <c r="G44" s="276">
        <v>1099</v>
      </c>
      <c r="H44" s="277">
        <v>215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364</v>
      </c>
      <c r="B45" s="345" t="s">
        <v>365</v>
      </c>
      <c r="C45" s="273">
        <v>3471</v>
      </c>
      <c r="D45" s="274">
        <v>79.570152693748199</v>
      </c>
      <c r="E45" s="274">
        <v>188</v>
      </c>
      <c r="F45" s="275">
        <v>129.69680851063831</v>
      </c>
      <c r="G45" s="276">
        <v>958</v>
      </c>
      <c r="H45" s="277">
        <v>209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366</v>
      </c>
      <c r="B46" s="345" t="s">
        <v>367</v>
      </c>
      <c r="C46" s="273">
        <v>3293</v>
      </c>
      <c r="D46" s="274">
        <v>79.786820528393562</v>
      </c>
      <c r="E46" s="274">
        <v>118</v>
      </c>
      <c r="F46" s="275">
        <v>115.76271186440678</v>
      </c>
      <c r="G46" s="276">
        <v>924</v>
      </c>
      <c r="H46" s="277">
        <v>241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368</v>
      </c>
      <c r="B47" s="345" t="s">
        <v>369</v>
      </c>
      <c r="C47" s="273">
        <v>2371</v>
      </c>
      <c r="D47" s="274">
        <v>79.052720371151409</v>
      </c>
      <c r="E47" s="274">
        <v>170</v>
      </c>
      <c r="F47" s="275">
        <v>147.92352941176472</v>
      </c>
      <c r="G47" s="276">
        <v>908</v>
      </c>
      <c r="H47" s="277">
        <v>206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370</v>
      </c>
      <c r="B48" s="345" t="s">
        <v>371</v>
      </c>
      <c r="C48" s="273">
        <v>2879</v>
      </c>
      <c r="D48" s="274">
        <v>80.17957624175061</v>
      </c>
      <c r="E48" s="274">
        <v>123</v>
      </c>
      <c r="F48" s="275">
        <v>128.01626016260164</v>
      </c>
      <c r="G48" s="276">
        <v>813</v>
      </c>
      <c r="H48" s="277">
        <v>215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372</v>
      </c>
      <c r="B49" s="345" t="s">
        <v>373</v>
      </c>
      <c r="C49" s="273">
        <v>2696</v>
      </c>
      <c r="D49" s="274">
        <v>81.842729970326403</v>
      </c>
      <c r="E49" s="274">
        <v>66</v>
      </c>
      <c r="F49" s="275">
        <v>129.03030303030303</v>
      </c>
      <c r="G49" s="276">
        <v>959</v>
      </c>
      <c r="H49" s="277">
        <v>211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374</v>
      </c>
      <c r="B50" s="347" t="s">
        <v>375</v>
      </c>
      <c r="C50" s="278">
        <v>6005</v>
      </c>
      <c r="D50" s="279">
        <v>83.703746877602001</v>
      </c>
      <c r="E50" s="279">
        <v>2643</v>
      </c>
      <c r="F50" s="280">
        <v>114.87097994702989</v>
      </c>
      <c r="G50" s="281">
        <v>676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2" t="s">
        <v>376</v>
      </c>
      <c r="B51" s="483"/>
      <c r="C51" s="283">
        <v>426292</v>
      </c>
      <c r="D51" s="284">
        <v>90.967864749983576</v>
      </c>
      <c r="E51" s="284">
        <f>SUM(E4:E50)</f>
        <v>222589</v>
      </c>
      <c r="F51" s="285">
        <v>85.806340934542746</v>
      </c>
      <c r="G51" s="286">
        <v>742</v>
      </c>
      <c r="H51" s="287">
        <v>309.67973823634873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B23" sqref="B23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377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412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384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394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388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40452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380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381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382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383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384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385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386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416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417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387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388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389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>
        <v>40452</v>
      </c>
      <c r="B23" s="316">
        <v>686</v>
      </c>
      <c r="C23" s="317">
        <f t="shared" si="0"/>
        <v>4896.5024982155601</v>
      </c>
      <c r="D23" s="317">
        <v>3630.5293999999999</v>
      </c>
      <c r="E23" s="318">
        <f t="shared" si="1"/>
        <v>1.3487020648326276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390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B24" sqref="B24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1" t="s">
        <v>393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325" t="s">
        <v>412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380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384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394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388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40452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380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381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382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383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384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385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386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416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417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387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388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389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>
        <v>40452</v>
      </c>
      <c r="B23" s="316">
        <v>742</v>
      </c>
      <c r="C23" s="317">
        <f t="shared" si="3"/>
        <v>4254.5871559633024</v>
      </c>
      <c r="D23" s="317">
        <v>3630.5293999999999</v>
      </c>
      <c r="E23" s="318">
        <f>C23/D23</f>
        <v>1.1718916684611622</v>
      </c>
    </row>
    <row r="25" spans="1:6" s="322" customFormat="1" ht="15.75" x14ac:dyDescent="0.25">
      <c r="A25" s="320" t="s">
        <v>390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395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396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397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412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384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394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388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40452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380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381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382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383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384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385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386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416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417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387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388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389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>
        <v>40452</v>
      </c>
      <c r="B23" s="316">
        <v>310</v>
      </c>
      <c r="C23" s="317">
        <f t="shared" si="0"/>
        <v>5984.5559845559847</v>
      </c>
      <c r="D23" s="317">
        <v>3630.5293999999999</v>
      </c>
      <c r="E23" s="318">
        <f t="shared" si="1"/>
        <v>1.6483976096037081</v>
      </c>
    </row>
    <row r="25" spans="1:5" s="322" customFormat="1" ht="15.75" x14ac:dyDescent="0.25">
      <c r="A25" s="320" t="s">
        <v>390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23" sqref="B23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122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7" t="s">
        <v>131</v>
      </c>
      <c r="B2" s="417"/>
      <c r="C2" s="417"/>
      <c r="D2" s="417"/>
      <c r="E2" s="417"/>
      <c r="F2" s="417"/>
      <c r="G2" s="417"/>
      <c r="H2" s="417"/>
      <c r="I2" s="417"/>
    </row>
    <row r="3" spans="1:9" ht="15.75" x14ac:dyDescent="0.25">
      <c r="A3" s="101" t="s">
        <v>123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434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124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125</v>
      </c>
      <c r="B7" s="115">
        <v>718138</v>
      </c>
      <c r="C7" s="116">
        <v>222510026</v>
      </c>
      <c r="D7" s="115">
        <v>309.84299117996818</v>
      </c>
      <c r="E7" s="116">
        <v>309.67973823634873</v>
      </c>
      <c r="F7" s="116">
        <v>307.17415447713336</v>
      </c>
      <c r="G7" s="117">
        <v>100.05271670163157</v>
      </c>
      <c r="H7" s="118">
        <v>100.86883504485516</v>
      </c>
    </row>
    <row r="8" spans="1:9" ht="15.75" x14ac:dyDescent="0.25">
      <c r="A8" s="388" t="s">
        <v>26</v>
      </c>
      <c r="B8" s="119">
        <v>635611</v>
      </c>
      <c r="C8" s="120">
        <v>209494722</v>
      </c>
      <c r="D8" s="119">
        <v>329.59580938655876</v>
      </c>
      <c r="E8" s="120">
        <v>329.48207216201246</v>
      </c>
      <c r="F8" s="120">
        <v>327.43854918244767</v>
      </c>
      <c r="G8" s="121">
        <v>100.0345200040172</v>
      </c>
      <c r="H8" s="122">
        <v>100.65882902593397</v>
      </c>
    </row>
    <row r="9" spans="1:9" ht="15.75" x14ac:dyDescent="0.25">
      <c r="A9" s="388" t="s">
        <v>27</v>
      </c>
      <c r="B9" s="123">
        <v>557881</v>
      </c>
      <c r="C9" s="120">
        <v>183692357</v>
      </c>
      <c r="D9" s="123">
        <v>329.26799263642249</v>
      </c>
      <c r="E9" s="120">
        <v>329.14552013895576</v>
      </c>
      <c r="F9" s="120">
        <v>327.32285360736716</v>
      </c>
      <c r="G9" s="121">
        <v>100.03720922509139</v>
      </c>
      <c r="H9" s="122">
        <v>100.59425701799256</v>
      </c>
      <c r="I9" s="27"/>
    </row>
    <row r="10" spans="1:9" ht="15.75" x14ac:dyDescent="0.25">
      <c r="A10" s="388" t="s">
        <v>28</v>
      </c>
      <c r="B10" s="115">
        <v>14315</v>
      </c>
      <c r="C10" s="120">
        <v>3194092</v>
      </c>
      <c r="D10" s="115">
        <v>223.12902549772966</v>
      </c>
      <c r="E10" s="120">
        <v>222.90492231541316</v>
      </c>
      <c r="F10" s="120">
        <v>223.68537747373566</v>
      </c>
      <c r="G10" s="121">
        <v>100.10053756551835</v>
      </c>
      <c r="H10" s="122">
        <v>99.751279237700146</v>
      </c>
    </row>
    <row r="11" spans="1:9" ht="15.75" x14ac:dyDescent="0.25">
      <c r="A11" s="388" t="s">
        <v>27</v>
      </c>
      <c r="B11" s="124">
        <v>11120</v>
      </c>
      <c r="C11" s="120">
        <v>2605831</v>
      </c>
      <c r="D11" s="124">
        <v>234.33732014388488</v>
      </c>
      <c r="E11" s="120">
        <v>234.09529713931451</v>
      </c>
      <c r="F11" s="120">
        <v>234.68697777077094</v>
      </c>
      <c r="G11" s="121">
        <v>100.10338652998499</v>
      </c>
      <c r="H11" s="122">
        <v>99.85101106580035</v>
      </c>
    </row>
    <row r="12" spans="1:9" ht="15.75" x14ac:dyDescent="0.25">
      <c r="A12" s="389" t="s">
        <v>29</v>
      </c>
      <c r="B12" s="115">
        <v>1347</v>
      </c>
      <c r="C12" s="120">
        <v>246991</v>
      </c>
      <c r="D12" s="115">
        <v>183.3637713437268</v>
      </c>
      <c r="E12" s="120">
        <v>183.51714077315827</v>
      </c>
      <c r="F12" s="120">
        <v>184.81420039814199</v>
      </c>
      <c r="G12" s="121">
        <v>99.916427735967687</v>
      </c>
      <c r="H12" s="122">
        <v>99.215196098952049</v>
      </c>
    </row>
    <row r="13" spans="1:9" ht="15.75" x14ac:dyDescent="0.25">
      <c r="A13" s="388" t="s">
        <v>30</v>
      </c>
      <c r="B13" s="124">
        <v>795</v>
      </c>
      <c r="C13" s="120">
        <v>155653</v>
      </c>
      <c r="D13" s="124">
        <v>195.78993710691825</v>
      </c>
      <c r="E13" s="120">
        <v>195.77654320987654</v>
      </c>
      <c r="F13" s="120">
        <v>197.01114827201783</v>
      </c>
      <c r="G13" s="121">
        <v>100.00684142074536</v>
      </c>
      <c r="H13" s="122">
        <v>99.380130933802064</v>
      </c>
    </row>
    <row r="14" spans="1:9" ht="15.75" x14ac:dyDescent="0.25">
      <c r="A14" s="389" t="s">
        <v>31</v>
      </c>
      <c r="B14" s="115">
        <v>12968</v>
      </c>
      <c r="C14" s="120">
        <v>2947101</v>
      </c>
      <c r="D14" s="115">
        <v>227.25948488587292</v>
      </c>
      <c r="E14" s="120">
        <v>227.00364326375711</v>
      </c>
      <c r="F14" s="120">
        <v>227.62610158089473</v>
      </c>
      <c r="G14" s="121">
        <v>100.11270375155105</v>
      </c>
      <c r="H14" s="122">
        <v>99.83893907927272</v>
      </c>
    </row>
    <row r="15" spans="1:9" ht="15.75" x14ac:dyDescent="0.25">
      <c r="A15" s="388" t="s">
        <v>30</v>
      </c>
      <c r="B15" s="124">
        <v>10325</v>
      </c>
      <c r="C15" s="120">
        <v>2450178</v>
      </c>
      <c r="D15" s="124">
        <v>237.30537530266344</v>
      </c>
      <c r="E15" s="120">
        <v>237.05667398149032</v>
      </c>
      <c r="F15" s="120">
        <v>237.55365170922045</v>
      </c>
      <c r="G15" s="121">
        <v>100.10491217859258</v>
      </c>
      <c r="H15" s="122">
        <v>99.895486175535225</v>
      </c>
    </row>
    <row r="16" spans="1:9" ht="16.5" thickBot="1" x14ac:dyDescent="0.3">
      <c r="A16" s="390" t="s">
        <v>32</v>
      </c>
      <c r="B16" s="125">
        <v>68212</v>
      </c>
      <c r="C16" s="126">
        <v>9821212</v>
      </c>
      <c r="D16" s="125">
        <v>143.98070720694307</v>
      </c>
      <c r="E16" s="126">
        <v>143.90273998515781</v>
      </c>
      <c r="F16" s="126">
        <v>142.84459944877673</v>
      </c>
      <c r="G16" s="127">
        <v>100.05418049843477</v>
      </c>
      <c r="H16" s="128">
        <v>100.79534526509958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H14" sqref="H14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126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432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112</v>
      </c>
      <c r="C6" s="385" t="s">
        <v>113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423</v>
      </c>
      <c r="B8" s="130">
        <v>5498776</v>
      </c>
      <c r="C8" s="130">
        <v>3769722222</v>
      </c>
      <c r="D8" s="10">
        <v>685.5566078705516</v>
      </c>
      <c r="E8" s="17">
        <v>684.69748801730714</v>
      </c>
      <c r="F8" s="12">
        <v>100.12547436908703</v>
      </c>
    </row>
    <row r="9" spans="1:6" ht="15.95" customHeight="1" x14ac:dyDescent="0.25">
      <c r="A9" s="365" t="s">
        <v>117</v>
      </c>
      <c r="B9" s="131">
        <v>1474928</v>
      </c>
      <c r="C9" s="131">
        <v>383981935</v>
      </c>
      <c r="D9" s="10">
        <v>260.3394436880987</v>
      </c>
      <c r="E9" s="17">
        <v>260.46330015917647</v>
      </c>
      <c r="F9" s="99">
        <v>99.952447630433127</v>
      </c>
    </row>
    <row r="10" spans="1:6" ht="15.95" customHeight="1" x14ac:dyDescent="0.25">
      <c r="A10" s="365" t="s">
        <v>118</v>
      </c>
      <c r="B10" s="131">
        <v>816876</v>
      </c>
      <c r="C10" s="131">
        <v>256355813</v>
      </c>
      <c r="D10" s="10">
        <v>313.82463556280265</v>
      </c>
      <c r="E10" s="17">
        <v>313.68574843645484</v>
      </c>
      <c r="F10" s="99">
        <v>100.0442758802528</v>
      </c>
    </row>
    <row r="11" spans="1:6" ht="15.95" customHeight="1" x14ac:dyDescent="0.25">
      <c r="A11" s="376" t="s">
        <v>424</v>
      </c>
      <c r="B11" s="132">
        <v>3852558</v>
      </c>
      <c r="C11" s="133">
        <v>2974321299</v>
      </c>
      <c r="D11" s="10">
        <v>772.0380326525908</v>
      </c>
      <c r="E11" s="14">
        <v>771.03154210007244</v>
      </c>
      <c r="F11" s="16">
        <v>100.13053818132744</v>
      </c>
    </row>
    <row r="12" spans="1:6" ht="15.95" customHeight="1" x14ac:dyDescent="0.25">
      <c r="A12" s="376" t="s">
        <v>8</v>
      </c>
      <c r="B12" s="134">
        <v>2226319</v>
      </c>
      <c r="C12" s="133">
        <v>1463969914</v>
      </c>
      <c r="D12" s="13">
        <v>657.5741904012857</v>
      </c>
      <c r="E12" s="14">
        <v>656.38140019864989</v>
      </c>
      <c r="F12" s="16">
        <v>100.1817221210526</v>
      </c>
    </row>
    <row r="13" spans="1:6" ht="15.95" customHeight="1" x14ac:dyDescent="0.25">
      <c r="A13" s="377" t="s">
        <v>9</v>
      </c>
      <c r="B13" s="136">
        <v>9215</v>
      </c>
      <c r="C13" s="133">
        <v>8969668</v>
      </c>
      <c r="D13" s="10">
        <v>973.37688551275096</v>
      </c>
      <c r="E13" s="14">
        <v>974.55353295993109</v>
      </c>
      <c r="F13" s="16">
        <v>99.879262923237647</v>
      </c>
    </row>
    <row r="14" spans="1:6" ht="15.95" customHeight="1" x14ac:dyDescent="0.25">
      <c r="A14" s="376" t="s">
        <v>10</v>
      </c>
      <c r="B14" s="137">
        <v>5915</v>
      </c>
      <c r="C14" s="133">
        <v>5589187</v>
      </c>
      <c r="D14" s="13">
        <v>944.91749788672871</v>
      </c>
      <c r="E14" s="14">
        <v>946.12108980827452</v>
      </c>
      <c r="F14" s="16">
        <v>99.872786693530983</v>
      </c>
    </row>
    <row r="15" spans="1:6" ht="15.95" customHeight="1" x14ac:dyDescent="0.2">
      <c r="A15" s="378" t="s">
        <v>11</v>
      </c>
      <c r="B15" s="136">
        <v>128602</v>
      </c>
      <c r="C15" s="133">
        <v>89568069</v>
      </c>
      <c r="D15" s="10">
        <v>696.47493040543691</v>
      </c>
      <c r="E15" s="14">
        <v>696.43279668204775</v>
      </c>
      <c r="F15" s="16">
        <v>100.0060499338328</v>
      </c>
    </row>
    <row r="16" spans="1:6" ht="15.95" customHeight="1" x14ac:dyDescent="0.25">
      <c r="A16" s="376" t="s">
        <v>10</v>
      </c>
      <c r="B16" s="137">
        <v>79869</v>
      </c>
      <c r="C16" s="133">
        <v>52349955</v>
      </c>
      <c r="D16" s="13">
        <v>655.44773316305452</v>
      </c>
      <c r="E16" s="14">
        <v>655.28862893428357</v>
      </c>
      <c r="F16" s="16">
        <v>100.02428002283968</v>
      </c>
    </row>
    <row r="17" spans="1:10" ht="15.95" customHeight="1" x14ac:dyDescent="0.25">
      <c r="A17" s="376" t="s">
        <v>12</v>
      </c>
      <c r="B17" s="135">
        <v>871788</v>
      </c>
      <c r="C17" s="138">
        <v>478782869</v>
      </c>
      <c r="D17" s="10">
        <v>549.19644340137745</v>
      </c>
      <c r="E17" s="14">
        <v>549.25431976689629</v>
      </c>
      <c r="F17" s="16">
        <v>99.98946273821872</v>
      </c>
    </row>
    <row r="18" spans="1:10" ht="15.95" customHeight="1" x14ac:dyDescent="0.25">
      <c r="A18" s="376" t="s">
        <v>10</v>
      </c>
      <c r="B18" s="133">
        <v>413233</v>
      </c>
      <c r="C18" s="138">
        <v>209134543</v>
      </c>
      <c r="D18" s="13">
        <v>506.09351866864455</v>
      </c>
      <c r="E18" s="14">
        <v>506.20054844253906</v>
      </c>
      <c r="F18" s="16">
        <v>99.978856250902169</v>
      </c>
    </row>
    <row r="19" spans="1:10" ht="15.95" customHeight="1" x14ac:dyDescent="0.25">
      <c r="A19" s="379" t="s">
        <v>13</v>
      </c>
      <c r="B19" s="135">
        <v>40795</v>
      </c>
      <c r="C19" s="133">
        <v>22096686</v>
      </c>
      <c r="D19" s="10">
        <v>541.65182007598969</v>
      </c>
      <c r="E19" s="14">
        <v>541.48914559827699</v>
      </c>
      <c r="F19" s="16">
        <v>100.03004205698952</v>
      </c>
    </row>
    <row r="20" spans="1:10" ht="15.95" customHeight="1" x14ac:dyDescent="0.25">
      <c r="A20" s="376" t="s">
        <v>14</v>
      </c>
      <c r="B20" s="133">
        <v>13528</v>
      </c>
      <c r="C20" s="133">
        <v>6555374</v>
      </c>
      <c r="D20" s="13">
        <v>484.57820816085155</v>
      </c>
      <c r="E20" s="14">
        <v>484.07227847165768</v>
      </c>
      <c r="F20" s="16">
        <v>100.10451531965252</v>
      </c>
    </row>
    <row r="21" spans="1:10" ht="15.95" customHeight="1" x14ac:dyDescent="0.25">
      <c r="A21" s="379" t="s">
        <v>15</v>
      </c>
      <c r="B21" s="135">
        <v>496756</v>
      </c>
      <c r="C21" s="133">
        <v>274173403</v>
      </c>
      <c r="D21" s="10">
        <v>551.9277130019567</v>
      </c>
      <c r="E21" s="14">
        <v>551.84478888806871</v>
      </c>
      <c r="F21" s="16">
        <v>100.01502670960345</v>
      </c>
    </row>
    <row r="22" spans="1:10" ht="15.95" customHeight="1" x14ac:dyDescent="0.25">
      <c r="A22" s="376" t="s">
        <v>14</v>
      </c>
      <c r="B22" s="133">
        <v>236368</v>
      </c>
      <c r="C22" s="133">
        <v>119562142</v>
      </c>
      <c r="D22" s="13">
        <v>505.83049312935759</v>
      </c>
      <c r="E22" s="14">
        <v>505.73254971284473</v>
      </c>
      <c r="F22" s="16">
        <v>100.01936664281715</v>
      </c>
    </row>
    <row r="23" spans="1:10" ht="15.95" customHeight="1" x14ac:dyDescent="0.25">
      <c r="A23" s="379" t="s">
        <v>16</v>
      </c>
      <c r="B23" s="135">
        <v>334237</v>
      </c>
      <c r="C23" s="133">
        <v>182512780</v>
      </c>
      <c r="D23" s="10">
        <v>546.05797682482785</v>
      </c>
      <c r="E23" s="14">
        <v>546.29631159402811</v>
      </c>
      <c r="F23" s="16">
        <v>99.956372619740947</v>
      </c>
      <c r="H23" s="84"/>
    </row>
    <row r="24" spans="1:10" ht="15.95" customHeight="1" x14ac:dyDescent="0.25">
      <c r="A24" s="376" t="s">
        <v>14</v>
      </c>
      <c r="B24" s="133">
        <v>163337</v>
      </c>
      <c r="C24" s="133">
        <v>83017027</v>
      </c>
      <c r="D24" s="13">
        <v>508.25610241402745</v>
      </c>
      <c r="E24" s="14">
        <v>508.73825395649703</v>
      </c>
      <c r="F24" s="16">
        <v>99.905226009894108</v>
      </c>
    </row>
    <row r="25" spans="1:10" ht="15.95" customHeight="1" x14ac:dyDescent="0.25">
      <c r="A25" s="376" t="s">
        <v>17</v>
      </c>
      <c r="B25" s="139">
        <v>635199</v>
      </c>
      <c r="C25" s="140">
        <v>217808071</v>
      </c>
      <c r="D25" s="141">
        <v>342.89737704247017</v>
      </c>
      <c r="E25" s="142">
        <v>342.51516753102322</v>
      </c>
      <c r="F25" s="16">
        <v>100.11158907624502</v>
      </c>
    </row>
    <row r="26" spans="1:10" ht="17.25" customHeight="1" x14ac:dyDescent="0.25">
      <c r="A26" s="393" t="s">
        <v>127</v>
      </c>
      <c r="B26" s="143">
        <v>1414</v>
      </c>
      <c r="C26" s="144">
        <v>272246</v>
      </c>
      <c r="D26" s="145">
        <v>192.53606789250352</v>
      </c>
      <c r="E26" s="146">
        <v>192.41020265548568</v>
      </c>
      <c r="F26" s="147">
        <v>100.06541505350587</v>
      </c>
    </row>
    <row r="27" spans="1:10" ht="16.5" thickBot="1" x14ac:dyDescent="0.3">
      <c r="A27" s="382" t="s">
        <v>14</v>
      </c>
      <c r="B27" s="148">
        <v>1055</v>
      </c>
      <c r="C27" s="149">
        <v>202258</v>
      </c>
      <c r="D27" s="150">
        <v>191.7137440758294</v>
      </c>
      <c r="E27" s="151">
        <v>191.65446009389672</v>
      </c>
      <c r="F27" s="152">
        <v>100.03093274317938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2" t="s">
        <v>425</v>
      </c>
      <c r="B29" s="412"/>
      <c r="C29" s="412"/>
      <c r="D29" s="412"/>
      <c r="E29" s="412"/>
      <c r="F29" s="412"/>
      <c r="G29" s="199"/>
      <c r="H29" s="199"/>
      <c r="J29" s="93"/>
    </row>
    <row r="30" spans="1:10" ht="33.75" customHeight="1" x14ac:dyDescent="0.25">
      <c r="A30" s="412" t="s">
        <v>426</v>
      </c>
      <c r="B30" s="412"/>
      <c r="C30" s="412"/>
      <c r="D30" s="412"/>
      <c r="E30" s="412"/>
      <c r="F30" s="412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128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433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223417</v>
      </c>
      <c r="C7" s="157">
        <v>16831529</v>
      </c>
      <c r="D7" s="157">
        <v>997491</v>
      </c>
      <c r="E7" s="157">
        <v>14851541</v>
      </c>
      <c r="F7" s="157">
        <v>32680561</v>
      </c>
      <c r="G7" s="158">
        <v>146.27607120317612</v>
      </c>
    </row>
    <row r="8" spans="1:8" ht="15.75" x14ac:dyDescent="0.2">
      <c r="A8" s="398" t="s">
        <v>43</v>
      </c>
      <c r="B8" s="159">
        <v>334</v>
      </c>
      <c r="C8" s="159">
        <v>49323</v>
      </c>
      <c r="D8" s="159">
        <v>6156</v>
      </c>
      <c r="E8" s="159">
        <v>59457</v>
      </c>
      <c r="F8" s="160">
        <v>114936</v>
      </c>
      <c r="G8" s="161">
        <v>344.11976047904193</v>
      </c>
    </row>
    <row r="9" spans="1:8" ht="15.75" x14ac:dyDescent="0.2">
      <c r="A9" s="399" t="s">
        <v>44</v>
      </c>
      <c r="B9" s="162">
        <v>957</v>
      </c>
      <c r="C9" s="162">
        <v>126324</v>
      </c>
      <c r="D9" s="162">
        <v>16725</v>
      </c>
      <c r="E9" s="162">
        <v>186834</v>
      </c>
      <c r="F9" s="163">
        <v>329883</v>
      </c>
      <c r="G9" s="164">
        <v>344.70532915360502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1306</v>
      </c>
      <c r="C11" s="168">
        <v>177327</v>
      </c>
      <c r="D11" s="168">
        <v>23321</v>
      </c>
      <c r="E11" s="168">
        <v>247993</v>
      </c>
      <c r="F11" s="168">
        <v>448641</v>
      </c>
      <c r="G11" s="169">
        <v>343.52297090352221</v>
      </c>
    </row>
    <row r="12" spans="1:8" ht="15.75" x14ac:dyDescent="0.2">
      <c r="A12" s="402" t="s">
        <v>47</v>
      </c>
      <c r="B12" s="159">
        <v>2398</v>
      </c>
      <c r="C12" s="159">
        <v>220616</v>
      </c>
      <c r="D12" s="159">
        <v>0</v>
      </c>
      <c r="E12" s="159">
        <v>32224</v>
      </c>
      <c r="F12" s="160">
        <v>252840</v>
      </c>
      <c r="G12" s="161">
        <v>105.43786488740618</v>
      </c>
    </row>
    <row r="13" spans="1:8" ht="15.75" x14ac:dyDescent="0.2">
      <c r="A13" s="399" t="s">
        <v>48</v>
      </c>
      <c r="B13" s="162">
        <v>50633</v>
      </c>
      <c r="C13" s="162">
        <v>4657891</v>
      </c>
      <c r="D13" s="162">
        <v>974160</v>
      </c>
      <c r="E13" s="162">
        <v>7397392</v>
      </c>
      <c r="F13" s="163">
        <v>13029443</v>
      </c>
      <c r="G13" s="164">
        <v>257.33104892066439</v>
      </c>
    </row>
    <row r="14" spans="1:8" ht="15.75" x14ac:dyDescent="0.2">
      <c r="A14" s="403" t="s">
        <v>49</v>
      </c>
      <c r="B14" s="162">
        <v>88</v>
      </c>
      <c r="C14" s="162">
        <v>12396</v>
      </c>
      <c r="D14" s="162">
        <v>0</v>
      </c>
      <c r="E14" s="162">
        <v>1998</v>
      </c>
      <c r="F14" s="163">
        <v>14394</v>
      </c>
      <c r="G14" s="164">
        <v>163.56818181818181</v>
      </c>
    </row>
    <row r="15" spans="1:8" ht="16.5" thickBot="1" x14ac:dyDescent="0.25">
      <c r="A15" s="404" t="s">
        <v>50</v>
      </c>
      <c r="B15" s="170">
        <v>168992</v>
      </c>
      <c r="C15" s="170">
        <v>11763299</v>
      </c>
      <c r="D15" s="170">
        <v>10</v>
      </c>
      <c r="E15" s="170">
        <v>7171934</v>
      </c>
      <c r="F15" s="171">
        <v>18935243</v>
      </c>
      <c r="G15" s="172">
        <v>112.04816204317365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196" zoomScaleNormal="100" workbookViewId="0">
      <selection activeCell="F226" sqref="F226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427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36" t="s">
        <v>403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</row>
    <row r="9" spans="1:14" ht="16.5" x14ac:dyDescent="0.25">
      <c r="A9" s="428">
        <v>40452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4" t="s">
        <v>53</v>
      </c>
      <c r="B12" s="432" t="s">
        <v>54</v>
      </c>
      <c r="C12" s="432" t="s">
        <v>55</v>
      </c>
      <c r="D12" s="432" t="s">
        <v>56</v>
      </c>
      <c r="E12" s="432" t="s">
        <v>57</v>
      </c>
      <c r="F12" s="432" t="s">
        <v>58</v>
      </c>
      <c r="G12" s="420" t="s">
        <v>419</v>
      </c>
      <c r="H12" s="421"/>
      <c r="I12" s="422"/>
      <c r="J12" s="432" t="s">
        <v>59</v>
      </c>
      <c r="K12" s="437" t="s">
        <v>129</v>
      </c>
    </row>
    <row r="13" spans="1:14" s="44" customFormat="1" x14ac:dyDescent="0.15">
      <c r="A13" s="435"/>
      <c r="B13" s="433"/>
      <c r="C13" s="433"/>
      <c r="D13" s="433"/>
      <c r="E13" s="433"/>
      <c r="F13" s="433"/>
      <c r="G13" s="423"/>
      <c r="H13" s="424"/>
      <c r="I13" s="425"/>
      <c r="J13" s="433"/>
      <c r="K13" s="438"/>
    </row>
    <row r="14" spans="1:14" ht="10.5" thickBot="1" x14ac:dyDescent="0.2">
      <c r="A14" s="435"/>
      <c r="B14" s="433"/>
      <c r="C14" s="433"/>
      <c r="D14" s="433"/>
      <c r="E14" s="433"/>
      <c r="F14" s="433"/>
      <c r="G14" s="423"/>
      <c r="H14" s="424"/>
      <c r="I14" s="425"/>
      <c r="J14" s="433"/>
      <c r="K14" s="438"/>
    </row>
    <row r="15" spans="1:14" ht="12.95" customHeight="1" x14ac:dyDescent="0.15">
      <c r="A15" s="45" t="s">
        <v>60</v>
      </c>
      <c r="B15" s="46">
        <v>1173</v>
      </c>
      <c r="C15" s="47">
        <v>671</v>
      </c>
      <c r="D15" s="47">
        <v>1</v>
      </c>
      <c r="E15" s="47">
        <v>16</v>
      </c>
      <c r="F15" s="47">
        <v>49</v>
      </c>
      <c r="G15" s="47">
        <v>3</v>
      </c>
      <c r="H15" s="47">
        <v>23</v>
      </c>
      <c r="I15" s="47">
        <v>23</v>
      </c>
      <c r="J15" s="47">
        <v>425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269</v>
      </c>
      <c r="C16" s="51">
        <v>154</v>
      </c>
      <c r="D16" s="51">
        <v>0</v>
      </c>
      <c r="E16" s="51">
        <v>2</v>
      </c>
      <c r="F16" s="51">
        <v>11</v>
      </c>
      <c r="G16" s="51">
        <v>0</v>
      </c>
      <c r="H16" s="51">
        <v>7</v>
      </c>
      <c r="I16" s="51">
        <v>4</v>
      </c>
      <c r="J16" s="51">
        <v>102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315</v>
      </c>
      <c r="C17" s="51">
        <v>192</v>
      </c>
      <c r="D17" s="51">
        <v>1</v>
      </c>
      <c r="E17" s="51">
        <v>5</v>
      </c>
      <c r="F17" s="51">
        <v>10</v>
      </c>
      <c r="G17" s="51">
        <v>0</v>
      </c>
      <c r="H17" s="51">
        <v>8</v>
      </c>
      <c r="I17" s="51">
        <v>2</v>
      </c>
      <c r="J17" s="51">
        <v>107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367</v>
      </c>
      <c r="C18" s="51">
        <v>238</v>
      </c>
      <c r="D18" s="51">
        <v>0</v>
      </c>
      <c r="E18" s="51">
        <v>4</v>
      </c>
      <c r="F18" s="51">
        <v>15</v>
      </c>
      <c r="G18" s="51">
        <v>0</v>
      </c>
      <c r="H18" s="51">
        <v>5</v>
      </c>
      <c r="I18" s="51">
        <v>10</v>
      </c>
      <c r="J18" s="51">
        <v>110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349</v>
      </c>
      <c r="C19" s="51">
        <v>211</v>
      </c>
      <c r="D19" s="51">
        <v>2</v>
      </c>
      <c r="E19" s="51">
        <v>2</v>
      </c>
      <c r="F19" s="51">
        <v>12</v>
      </c>
      <c r="G19" s="51">
        <v>1</v>
      </c>
      <c r="H19" s="51">
        <v>8</v>
      </c>
      <c r="I19" s="51">
        <v>3</v>
      </c>
      <c r="J19" s="51">
        <v>122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495</v>
      </c>
      <c r="C20" s="51">
        <v>191</v>
      </c>
      <c r="D20" s="51">
        <v>2</v>
      </c>
      <c r="E20" s="51">
        <v>2</v>
      </c>
      <c r="F20" s="51">
        <v>23</v>
      </c>
      <c r="G20" s="51">
        <v>2</v>
      </c>
      <c r="H20" s="51">
        <v>9</v>
      </c>
      <c r="I20" s="51">
        <v>12</v>
      </c>
      <c r="J20" s="51">
        <v>277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516</v>
      </c>
      <c r="C21" s="51">
        <v>216</v>
      </c>
      <c r="D21" s="51">
        <v>0</v>
      </c>
      <c r="E21" s="51">
        <v>3</v>
      </c>
      <c r="F21" s="51">
        <v>17</v>
      </c>
      <c r="G21" s="51">
        <v>0</v>
      </c>
      <c r="H21" s="51">
        <v>10</v>
      </c>
      <c r="I21" s="51">
        <v>7</v>
      </c>
      <c r="J21" s="51">
        <v>278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595</v>
      </c>
      <c r="C22" s="51">
        <v>229</v>
      </c>
      <c r="D22" s="51">
        <v>0</v>
      </c>
      <c r="E22" s="51">
        <v>3</v>
      </c>
      <c r="F22" s="51">
        <v>15</v>
      </c>
      <c r="G22" s="51">
        <v>0</v>
      </c>
      <c r="H22" s="51">
        <v>7</v>
      </c>
      <c r="I22" s="51">
        <v>8</v>
      </c>
      <c r="J22" s="51">
        <v>348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537</v>
      </c>
      <c r="C23" s="51">
        <v>187</v>
      </c>
      <c r="D23" s="51">
        <v>1</v>
      </c>
      <c r="E23" s="51">
        <v>3</v>
      </c>
      <c r="F23" s="51">
        <v>23</v>
      </c>
      <c r="G23" s="51">
        <v>0</v>
      </c>
      <c r="H23" s="51">
        <v>13</v>
      </c>
      <c r="I23" s="51">
        <v>10</v>
      </c>
      <c r="J23" s="51">
        <v>323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804</v>
      </c>
      <c r="C24" s="51">
        <v>247</v>
      </c>
      <c r="D24" s="51">
        <v>2</v>
      </c>
      <c r="E24" s="51">
        <v>3</v>
      </c>
      <c r="F24" s="51">
        <v>16</v>
      </c>
      <c r="G24" s="51">
        <v>0</v>
      </c>
      <c r="H24" s="51">
        <v>8</v>
      </c>
      <c r="I24" s="51">
        <v>8</v>
      </c>
      <c r="J24" s="51">
        <v>536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1367</v>
      </c>
      <c r="C25" s="51">
        <v>326</v>
      </c>
      <c r="D25" s="51">
        <v>0</v>
      </c>
      <c r="E25" s="51">
        <v>2</v>
      </c>
      <c r="F25" s="51">
        <v>42</v>
      </c>
      <c r="G25" s="51">
        <v>1</v>
      </c>
      <c r="H25" s="51">
        <v>18</v>
      </c>
      <c r="I25" s="51">
        <v>23</v>
      </c>
      <c r="J25" s="51">
        <v>997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1273</v>
      </c>
      <c r="C26" s="51">
        <v>285</v>
      </c>
      <c r="D26" s="51">
        <v>0</v>
      </c>
      <c r="E26" s="51">
        <v>6</v>
      </c>
      <c r="F26" s="51">
        <v>27</v>
      </c>
      <c r="G26" s="51">
        <v>0</v>
      </c>
      <c r="H26" s="51">
        <v>13</v>
      </c>
      <c r="I26" s="51">
        <v>14</v>
      </c>
      <c r="J26" s="51">
        <v>955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1731</v>
      </c>
      <c r="C27" s="51">
        <v>343</v>
      </c>
      <c r="D27" s="51">
        <v>0</v>
      </c>
      <c r="E27" s="51">
        <v>2</v>
      </c>
      <c r="F27" s="51">
        <v>37</v>
      </c>
      <c r="G27" s="51">
        <v>1</v>
      </c>
      <c r="H27" s="51">
        <v>17</v>
      </c>
      <c r="I27" s="51">
        <v>19</v>
      </c>
      <c r="J27" s="51">
        <v>1349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5035</v>
      </c>
      <c r="C28" s="51">
        <v>1881</v>
      </c>
      <c r="D28" s="51">
        <v>2</v>
      </c>
      <c r="E28" s="51">
        <v>4</v>
      </c>
      <c r="F28" s="51">
        <v>79</v>
      </c>
      <c r="G28" s="51">
        <v>3</v>
      </c>
      <c r="H28" s="51">
        <v>34</v>
      </c>
      <c r="I28" s="51">
        <v>42</v>
      </c>
      <c r="J28" s="51">
        <v>3069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4646</v>
      </c>
      <c r="C29" s="51">
        <v>1201</v>
      </c>
      <c r="D29" s="51">
        <v>4</v>
      </c>
      <c r="E29" s="51">
        <v>2</v>
      </c>
      <c r="F29" s="51">
        <v>75</v>
      </c>
      <c r="G29" s="51">
        <v>5</v>
      </c>
      <c r="H29" s="51">
        <v>39</v>
      </c>
      <c r="I29" s="51">
        <v>31</v>
      </c>
      <c r="J29" s="51">
        <v>3363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7995</v>
      </c>
      <c r="C30" s="51">
        <v>2117</v>
      </c>
      <c r="D30" s="51">
        <v>1</v>
      </c>
      <c r="E30" s="51">
        <v>7</v>
      </c>
      <c r="F30" s="51">
        <v>105</v>
      </c>
      <c r="G30" s="51">
        <v>5</v>
      </c>
      <c r="H30" s="51">
        <v>56</v>
      </c>
      <c r="I30" s="51">
        <v>44</v>
      </c>
      <c r="J30" s="51">
        <v>5763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6552</v>
      </c>
      <c r="C31" s="51">
        <v>1933</v>
      </c>
      <c r="D31" s="51">
        <v>1</v>
      </c>
      <c r="E31" s="51">
        <v>10</v>
      </c>
      <c r="F31" s="51">
        <v>135</v>
      </c>
      <c r="G31" s="51">
        <v>6</v>
      </c>
      <c r="H31" s="51">
        <v>67</v>
      </c>
      <c r="I31" s="51">
        <v>62</v>
      </c>
      <c r="J31" s="51">
        <v>4466</v>
      </c>
      <c r="K31" s="52">
        <v>7</v>
      </c>
      <c r="N31" s="53"/>
    </row>
    <row r="32" spans="1:14" ht="12.95" customHeight="1" x14ac:dyDescent="0.15">
      <c r="A32" s="49" t="s">
        <v>77</v>
      </c>
      <c r="B32" s="50">
        <v>7331</v>
      </c>
      <c r="C32" s="51">
        <v>2367</v>
      </c>
      <c r="D32" s="51">
        <v>1</v>
      </c>
      <c r="E32" s="51">
        <v>7</v>
      </c>
      <c r="F32" s="51">
        <v>153</v>
      </c>
      <c r="G32" s="51">
        <v>11</v>
      </c>
      <c r="H32" s="51">
        <v>75</v>
      </c>
      <c r="I32" s="51">
        <v>67</v>
      </c>
      <c r="J32" s="51">
        <v>4803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8963</v>
      </c>
      <c r="C33" s="51">
        <v>3164</v>
      </c>
      <c r="D33" s="51">
        <v>1</v>
      </c>
      <c r="E33" s="51">
        <v>17</v>
      </c>
      <c r="F33" s="51">
        <v>190</v>
      </c>
      <c r="G33" s="51">
        <v>5</v>
      </c>
      <c r="H33" s="51">
        <v>90</v>
      </c>
      <c r="I33" s="51">
        <v>95</v>
      </c>
      <c r="J33" s="51">
        <v>5586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11417</v>
      </c>
      <c r="C34" s="51">
        <v>4973</v>
      </c>
      <c r="D34" s="51">
        <v>1</v>
      </c>
      <c r="E34" s="51">
        <v>13</v>
      </c>
      <c r="F34" s="51">
        <v>273</v>
      </c>
      <c r="G34" s="51">
        <v>9</v>
      </c>
      <c r="H34" s="51">
        <v>125</v>
      </c>
      <c r="I34" s="51">
        <v>139</v>
      </c>
      <c r="J34" s="51">
        <v>6154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12796</v>
      </c>
      <c r="C35" s="51">
        <v>5277</v>
      </c>
      <c r="D35" s="51">
        <v>0</v>
      </c>
      <c r="E35" s="51">
        <v>20</v>
      </c>
      <c r="F35" s="51">
        <v>367</v>
      </c>
      <c r="G35" s="51">
        <v>10</v>
      </c>
      <c r="H35" s="51">
        <v>173</v>
      </c>
      <c r="I35" s="51">
        <v>184</v>
      </c>
      <c r="J35" s="51">
        <v>6772</v>
      </c>
      <c r="K35" s="52">
        <v>360</v>
      </c>
      <c r="N35" s="53"/>
    </row>
    <row r="36" spans="1:14" ht="12.95" customHeight="1" x14ac:dyDescent="0.15">
      <c r="A36" s="49" t="s">
        <v>81</v>
      </c>
      <c r="B36" s="50">
        <v>16133</v>
      </c>
      <c r="C36" s="51">
        <v>7719</v>
      </c>
      <c r="D36" s="51">
        <v>1</v>
      </c>
      <c r="E36" s="51">
        <v>17</v>
      </c>
      <c r="F36" s="51">
        <v>423</v>
      </c>
      <c r="G36" s="51">
        <v>16</v>
      </c>
      <c r="H36" s="51">
        <v>209</v>
      </c>
      <c r="I36" s="51">
        <v>198</v>
      </c>
      <c r="J36" s="51">
        <v>7845</v>
      </c>
      <c r="K36" s="52">
        <v>128</v>
      </c>
      <c r="N36" s="53"/>
    </row>
    <row r="37" spans="1:14" ht="12.95" customHeight="1" x14ac:dyDescent="0.15">
      <c r="A37" s="49" t="s">
        <v>82</v>
      </c>
      <c r="B37" s="50">
        <v>18352</v>
      </c>
      <c r="C37" s="51">
        <v>8285</v>
      </c>
      <c r="D37" s="51">
        <v>1</v>
      </c>
      <c r="E37" s="51">
        <v>27</v>
      </c>
      <c r="F37" s="51">
        <v>544</v>
      </c>
      <c r="G37" s="51">
        <v>16</v>
      </c>
      <c r="H37" s="51">
        <v>226</v>
      </c>
      <c r="I37" s="51">
        <v>302</v>
      </c>
      <c r="J37" s="51">
        <v>8913</v>
      </c>
      <c r="K37" s="52">
        <v>582</v>
      </c>
      <c r="N37" s="53"/>
    </row>
    <row r="38" spans="1:14" ht="12.95" customHeight="1" x14ac:dyDescent="0.15">
      <c r="A38" s="49" t="s">
        <v>83</v>
      </c>
      <c r="B38" s="50">
        <v>20511</v>
      </c>
      <c r="C38" s="51">
        <v>9786</v>
      </c>
      <c r="D38" s="51">
        <v>4</v>
      </c>
      <c r="E38" s="51">
        <v>22</v>
      </c>
      <c r="F38" s="51">
        <v>705</v>
      </c>
      <c r="G38" s="51">
        <v>23</v>
      </c>
      <c r="H38" s="51">
        <v>274</v>
      </c>
      <c r="I38" s="51">
        <v>408</v>
      </c>
      <c r="J38" s="51">
        <v>9731</v>
      </c>
      <c r="K38" s="52">
        <v>263</v>
      </c>
      <c r="N38" s="53"/>
    </row>
    <row r="39" spans="1:14" ht="12.95" customHeight="1" x14ac:dyDescent="0.15">
      <c r="A39" s="49" t="s">
        <v>84</v>
      </c>
      <c r="B39" s="50">
        <v>22920</v>
      </c>
      <c r="C39" s="51">
        <v>11239</v>
      </c>
      <c r="D39" s="51">
        <v>0</v>
      </c>
      <c r="E39" s="51">
        <v>25</v>
      </c>
      <c r="F39" s="51">
        <v>929</v>
      </c>
      <c r="G39" s="51">
        <v>26</v>
      </c>
      <c r="H39" s="51">
        <v>359</v>
      </c>
      <c r="I39" s="51">
        <v>544</v>
      </c>
      <c r="J39" s="51">
        <v>10714</v>
      </c>
      <c r="K39" s="52">
        <v>13</v>
      </c>
      <c r="N39" s="53"/>
    </row>
    <row r="40" spans="1:14" ht="12.95" customHeight="1" x14ac:dyDescent="0.15">
      <c r="A40" s="49" t="s">
        <v>85</v>
      </c>
      <c r="B40" s="50">
        <v>24381</v>
      </c>
      <c r="C40" s="51">
        <v>10775</v>
      </c>
      <c r="D40" s="51">
        <v>0</v>
      </c>
      <c r="E40" s="51">
        <v>25</v>
      </c>
      <c r="F40" s="51">
        <v>1287</v>
      </c>
      <c r="G40" s="51">
        <v>29</v>
      </c>
      <c r="H40" s="51">
        <v>424</v>
      </c>
      <c r="I40" s="51">
        <v>834</v>
      </c>
      <c r="J40" s="51">
        <v>12293</v>
      </c>
      <c r="K40" s="52">
        <v>1</v>
      </c>
      <c r="N40" s="53"/>
    </row>
    <row r="41" spans="1:14" ht="12.95" customHeight="1" x14ac:dyDescent="0.15">
      <c r="A41" s="49" t="s">
        <v>86</v>
      </c>
      <c r="B41" s="50">
        <v>27978</v>
      </c>
      <c r="C41" s="51">
        <v>12328</v>
      </c>
      <c r="D41" s="51">
        <v>3</v>
      </c>
      <c r="E41" s="51">
        <v>32</v>
      </c>
      <c r="F41" s="51">
        <v>1798</v>
      </c>
      <c r="G41" s="51">
        <v>33</v>
      </c>
      <c r="H41" s="51">
        <v>622</v>
      </c>
      <c r="I41" s="51">
        <v>1143</v>
      </c>
      <c r="J41" s="51">
        <v>13812</v>
      </c>
      <c r="K41" s="52">
        <v>5</v>
      </c>
      <c r="N41" s="53"/>
    </row>
    <row r="42" spans="1:14" ht="12.95" customHeight="1" x14ac:dyDescent="0.15">
      <c r="A42" s="49" t="s">
        <v>87</v>
      </c>
      <c r="B42" s="50">
        <v>30271</v>
      </c>
      <c r="C42" s="51">
        <v>12285</v>
      </c>
      <c r="D42" s="51">
        <v>1</v>
      </c>
      <c r="E42" s="51">
        <v>40</v>
      </c>
      <c r="F42" s="51">
        <v>2392</v>
      </c>
      <c r="G42" s="51">
        <v>42</v>
      </c>
      <c r="H42" s="51">
        <v>777</v>
      </c>
      <c r="I42" s="51">
        <v>1573</v>
      </c>
      <c r="J42" s="51">
        <v>15551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32416</v>
      </c>
      <c r="C43" s="51">
        <v>12461</v>
      </c>
      <c r="D43" s="51">
        <v>2</v>
      </c>
      <c r="E43" s="51">
        <v>58</v>
      </c>
      <c r="F43" s="51">
        <v>3016</v>
      </c>
      <c r="G43" s="51">
        <v>58</v>
      </c>
      <c r="H43" s="51">
        <v>904</v>
      </c>
      <c r="I43" s="51">
        <v>2054</v>
      </c>
      <c r="J43" s="51">
        <v>16875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35885</v>
      </c>
      <c r="C44" s="51">
        <v>13250</v>
      </c>
      <c r="D44" s="51">
        <v>1</v>
      </c>
      <c r="E44" s="51">
        <v>63</v>
      </c>
      <c r="F44" s="51">
        <v>3785</v>
      </c>
      <c r="G44" s="51">
        <v>52</v>
      </c>
      <c r="H44" s="51">
        <v>1196</v>
      </c>
      <c r="I44" s="51">
        <v>2537</v>
      </c>
      <c r="J44" s="51">
        <v>18781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37182</v>
      </c>
      <c r="C45" s="51">
        <v>12767</v>
      </c>
      <c r="D45" s="51">
        <v>2</v>
      </c>
      <c r="E45" s="51">
        <v>72</v>
      </c>
      <c r="F45" s="51">
        <v>4495</v>
      </c>
      <c r="G45" s="51">
        <v>56</v>
      </c>
      <c r="H45" s="51">
        <v>1471</v>
      </c>
      <c r="I45" s="51">
        <v>2968</v>
      </c>
      <c r="J45" s="51">
        <v>19842</v>
      </c>
      <c r="K45" s="52">
        <v>4</v>
      </c>
      <c r="N45" s="53"/>
    </row>
    <row r="46" spans="1:14" ht="12.95" customHeight="1" x14ac:dyDescent="0.15">
      <c r="A46" s="49" t="s">
        <v>91</v>
      </c>
      <c r="B46" s="50">
        <v>38529</v>
      </c>
      <c r="C46" s="51">
        <v>13674</v>
      </c>
      <c r="D46" s="51">
        <v>5</v>
      </c>
      <c r="E46" s="51">
        <v>143</v>
      </c>
      <c r="F46" s="51">
        <v>5135</v>
      </c>
      <c r="G46" s="51">
        <v>88</v>
      </c>
      <c r="H46" s="51">
        <v>1668</v>
      </c>
      <c r="I46" s="51">
        <v>3379</v>
      </c>
      <c r="J46" s="51">
        <v>19567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38807</v>
      </c>
      <c r="C47" s="51">
        <v>13846</v>
      </c>
      <c r="D47" s="51">
        <v>0</v>
      </c>
      <c r="E47" s="51">
        <v>208</v>
      </c>
      <c r="F47" s="51">
        <v>5666</v>
      </c>
      <c r="G47" s="51">
        <v>99</v>
      </c>
      <c r="H47" s="51">
        <v>2033</v>
      </c>
      <c r="I47" s="51">
        <v>3534</v>
      </c>
      <c r="J47" s="51">
        <v>19085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99382</v>
      </c>
      <c r="C48" s="51">
        <v>37334</v>
      </c>
      <c r="D48" s="51">
        <v>11</v>
      </c>
      <c r="E48" s="51">
        <v>749</v>
      </c>
      <c r="F48" s="51">
        <v>16598</v>
      </c>
      <c r="G48" s="51">
        <v>358</v>
      </c>
      <c r="H48" s="51">
        <v>6470</v>
      </c>
      <c r="I48" s="51">
        <v>9770</v>
      </c>
      <c r="J48" s="51">
        <v>44688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105954</v>
      </c>
      <c r="C49" s="51">
        <v>40890</v>
      </c>
      <c r="D49" s="51">
        <v>7</v>
      </c>
      <c r="E49" s="51">
        <v>1294</v>
      </c>
      <c r="F49" s="51">
        <v>23284</v>
      </c>
      <c r="G49" s="51">
        <v>529</v>
      </c>
      <c r="H49" s="51">
        <v>11489</v>
      </c>
      <c r="I49" s="51">
        <v>11266</v>
      </c>
      <c r="J49" s="51">
        <v>40477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118278</v>
      </c>
      <c r="C50" s="51">
        <v>45004</v>
      </c>
      <c r="D50" s="51">
        <v>11</v>
      </c>
      <c r="E50" s="51">
        <v>2073</v>
      </c>
      <c r="F50" s="51">
        <v>33816</v>
      </c>
      <c r="G50" s="51">
        <v>1189</v>
      </c>
      <c r="H50" s="51">
        <v>19651</v>
      </c>
      <c r="I50" s="51">
        <v>12976</v>
      </c>
      <c r="J50" s="51">
        <v>37372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126632</v>
      </c>
      <c r="C51" s="51">
        <v>48696</v>
      </c>
      <c r="D51" s="51">
        <v>9</v>
      </c>
      <c r="E51" s="51">
        <v>2913</v>
      </c>
      <c r="F51" s="51">
        <v>41012</v>
      </c>
      <c r="G51" s="51">
        <v>1913</v>
      </c>
      <c r="H51" s="51">
        <v>24169</v>
      </c>
      <c r="I51" s="51">
        <v>14930</v>
      </c>
      <c r="J51" s="51">
        <v>34000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284573</v>
      </c>
      <c r="C52" s="51">
        <v>119806</v>
      </c>
      <c r="D52" s="51">
        <v>32</v>
      </c>
      <c r="E52" s="51">
        <v>8683</v>
      </c>
      <c r="F52" s="51">
        <v>99172</v>
      </c>
      <c r="G52" s="51">
        <v>6284</v>
      </c>
      <c r="H52" s="51">
        <v>57299</v>
      </c>
      <c r="I52" s="51">
        <v>35589</v>
      </c>
      <c r="J52" s="51">
        <v>56880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287183</v>
      </c>
      <c r="C53" s="51">
        <v>120779</v>
      </c>
      <c r="D53" s="51">
        <v>32</v>
      </c>
      <c r="E53" s="51">
        <v>10451</v>
      </c>
      <c r="F53" s="51">
        <v>113849</v>
      </c>
      <c r="G53" s="51">
        <v>6905</v>
      </c>
      <c r="H53" s="51">
        <v>64875</v>
      </c>
      <c r="I53" s="51">
        <v>42069</v>
      </c>
      <c r="J53" s="51">
        <v>42072</v>
      </c>
      <c r="K53" s="52">
        <v>0</v>
      </c>
      <c r="N53" s="53"/>
    </row>
    <row r="54" spans="1:14" ht="12.95" customHeight="1" x14ac:dyDescent="0.15">
      <c r="A54" s="49" t="s">
        <v>141</v>
      </c>
      <c r="B54" s="50">
        <v>565362</v>
      </c>
      <c r="C54" s="51">
        <v>272000</v>
      </c>
      <c r="D54" s="51">
        <v>137</v>
      </c>
      <c r="E54" s="51">
        <v>24849</v>
      </c>
      <c r="F54" s="51">
        <v>218157</v>
      </c>
      <c r="G54" s="51">
        <v>10179</v>
      </c>
      <c r="H54" s="51">
        <v>127530</v>
      </c>
      <c r="I54" s="51">
        <v>80448</v>
      </c>
      <c r="J54" s="51">
        <v>50218</v>
      </c>
      <c r="K54" s="52">
        <v>1</v>
      </c>
      <c r="N54" s="53"/>
    </row>
    <row r="55" spans="1:14" ht="12.95" customHeight="1" x14ac:dyDescent="0.15">
      <c r="A55" s="49" t="s">
        <v>142</v>
      </c>
      <c r="B55" s="50">
        <v>522432</v>
      </c>
      <c r="C55" s="51">
        <v>336351</v>
      </c>
      <c r="D55" s="51">
        <v>429</v>
      </c>
      <c r="E55" s="51">
        <v>24566</v>
      </c>
      <c r="F55" s="51">
        <v>140242</v>
      </c>
      <c r="G55" s="51">
        <v>5677</v>
      </c>
      <c r="H55" s="51">
        <v>81682</v>
      </c>
      <c r="I55" s="51">
        <v>52883</v>
      </c>
      <c r="J55" s="51">
        <v>20844</v>
      </c>
      <c r="K55" s="52">
        <v>0</v>
      </c>
      <c r="N55" s="53"/>
    </row>
    <row r="56" spans="1:14" ht="12.95" customHeight="1" x14ac:dyDescent="0.15">
      <c r="A56" s="49" t="s">
        <v>143</v>
      </c>
      <c r="B56" s="50">
        <v>478874</v>
      </c>
      <c r="C56" s="51">
        <v>377698</v>
      </c>
      <c r="D56" s="51">
        <v>1365</v>
      </c>
      <c r="E56" s="51">
        <v>19363</v>
      </c>
      <c r="F56" s="51">
        <v>70848</v>
      </c>
      <c r="G56" s="51">
        <v>2784</v>
      </c>
      <c r="H56" s="51">
        <v>40883</v>
      </c>
      <c r="I56" s="51">
        <v>27181</v>
      </c>
      <c r="J56" s="51">
        <v>9600</v>
      </c>
      <c r="K56" s="52">
        <v>0</v>
      </c>
      <c r="N56" s="53"/>
    </row>
    <row r="57" spans="1:14" ht="12.95" customHeight="1" x14ac:dyDescent="0.15">
      <c r="A57" s="49" t="s">
        <v>144</v>
      </c>
      <c r="B57" s="50">
        <v>420246</v>
      </c>
      <c r="C57" s="51">
        <v>367194</v>
      </c>
      <c r="D57" s="51">
        <v>1882</v>
      </c>
      <c r="E57" s="51">
        <v>12692</v>
      </c>
      <c r="F57" s="51">
        <v>33528</v>
      </c>
      <c r="G57" s="51">
        <v>1392</v>
      </c>
      <c r="H57" s="51">
        <v>19100</v>
      </c>
      <c r="I57" s="51">
        <v>13036</v>
      </c>
      <c r="J57" s="51">
        <v>4950</v>
      </c>
      <c r="K57" s="52">
        <v>0</v>
      </c>
      <c r="N57" s="53"/>
    </row>
    <row r="58" spans="1:14" ht="12.75" customHeight="1" x14ac:dyDescent="0.15">
      <c r="A58" s="49" t="s">
        <v>145</v>
      </c>
      <c r="B58" s="50">
        <v>345255</v>
      </c>
      <c r="C58" s="51">
        <v>316936</v>
      </c>
      <c r="D58" s="51">
        <v>1843</v>
      </c>
      <c r="E58" s="51">
        <v>7650</v>
      </c>
      <c r="F58" s="51">
        <v>16103</v>
      </c>
      <c r="G58" s="51">
        <v>716</v>
      </c>
      <c r="H58" s="51">
        <v>9130</v>
      </c>
      <c r="I58" s="51">
        <v>6257</v>
      </c>
      <c r="J58" s="51">
        <v>2723</v>
      </c>
      <c r="K58" s="52">
        <v>0</v>
      </c>
      <c r="N58" s="53"/>
    </row>
    <row r="59" spans="1:14" ht="12.75" customHeight="1" x14ac:dyDescent="0.15">
      <c r="A59" s="49" t="s">
        <v>132</v>
      </c>
      <c r="B59" s="50">
        <v>800599</v>
      </c>
      <c r="C59" s="51">
        <v>766433</v>
      </c>
      <c r="D59" s="51">
        <v>3041</v>
      </c>
      <c r="E59" s="51">
        <v>10360</v>
      </c>
      <c r="F59" s="51">
        <v>16998</v>
      </c>
      <c r="G59" s="51">
        <v>833</v>
      </c>
      <c r="H59" s="51">
        <v>9461</v>
      </c>
      <c r="I59" s="51">
        <v>6704</v>
      </c>
      <c r="J59" s="51">
        <v>3767</v>
      </c>
      <c r="K59" s="52">
        <v>0</v>
      </c>
      <c r="N59" s="53"/>
    </row>
    <row r="60" spans="1:14" ht="12.75" customHeight="1" x14ac:dyDescent="0.15">
      <c r="A60" s="49" t="s">
        <v>413</v>
      </c>
      <c r="B60" s="50">
        <v>88071</v>
      </c>
      <c r="C60" s="51">
        <v>85786</v>
      </c>
      <c r="D60" s="51">
        <v>197</v>
      </c>
      <c r="E60" s="51">
        <v>900</v>
      </c>
      <c r="F60" s="51">
        <v>950</v>
      </c>
      <c r="G60" s="51">
        <v>46</v>
      </c>
      <c r="H60" s="51">
        <v>518</v>
      </c>
      <c r="I60" s="51">
        <v>386</v>
      </c>
      <c r="J60" s="51">
        <v>238</v>
      </c>
      <c r="K60" s="52">
        <v>0</v>
      </c>
      <c r="N60" s="53"/>
    </row>
    <row r="61" spans="1:14" ht="12.95" customHeight="1" x14ac:dyDescent="0.15">
      <c r="A61" s="49" t="s">
        <v>414</v>
      </c>
      <c r="B61" s="50">
        <v>38900</v>
      </c>
      <c r="C61" s="51">
        <v>37963</v>
      </c>
      <c r="D61" s="51">
        <v>85</v>
      </c>
      <c r="E61" s="51">
        <v>395</v>
      </c>
      <c r="F61" s="51">
        <v>374</v>
      </c>
      <c r="G61" s="51">
        <v>20</v>
      </c>
      <c r="H61" s="51">
        <v>195</v>
      </c>
      <c r="I61" s="51">
        <v>159</v>
      </c>
      <c r="J61" s="51">
        <v>83</v>
      </c>
      <c r="K61" s="52">
        <v>0</v>
      </c>
      <c r="N61" s="53"/>
    </row>
    <row r="62" spans="1:14" ht="12.95" customHeight="1" x14ac:dyDescent="0.15">
      <c r="A62" s="49" t="s">
        <v>415</v>
      </c>
      <c r="B62" s="50">
        <v>28178</v>
      </c>
      <c r="C62" s="51">
        <v>27531</v>
      </c>
      <c r="D62" s="51">
        <v>43</v>
      </c>
      <c r="E62" s="51">
        <v>278</v>
      </c>
      <c r="F62" s="51">
        <v>261</v>
      </c>
      <c r="G62" s="51">
        <v>12</v>
      </c>
      <c r="H62" s="51">
        <v>132</v>
      </c>
      <c r="I62" s="51">
        <v>117</v>
      </c>
      <c r="J62" s="51">
        <v>65</v>
      </c>
      <c r="K62" s="52">
        <v>0</v>
      </c>
      <c r="N62" s="53"/>
    </row>
    <row r="63" spans="1:14" ht="12.95" customHeight="1" x14ac:dyDescent="0.15">
      <c r="A63" s="49" t="s">
        <v>133</v>
      </c>
      <c r="B63" s="50">
        <v>36776</v>
      </c>
      <c r="C63" s="51">
        <v>35993</v>
      </c>
      <c r="D63" s="51">
        <v>39</v>
      </c>
      <c r="E63" s="51">
        <v>361</v>
      </c>
      <c r="F63" s="51">
        <v>318</v>
      </c>
      <c r="G63" s="51">
        <v>7</v>
      </c>
      <c r="H63" s="51">
        <v>171</v>
      </c>
      <c r="I63" s="51">
        <v>140</v>
      </c>
      <c r="J63" s="51">
        <v>65</v>
      </c>
      <c r="K63" s="52">
        <v>0</v>
      </c>
      <c r="N63" s="53"/>
    </row>
    <row r="64" spans="1:14" ht="12.95" customHeight="1" x14ac:dyDescent="0.15">
      <c r="A64" s="49" t="s">
        <v>134</v>
      </c>
      <c r="B64" s="50">
        <v>10352</v>
      </c>
      <c r="C64" s="51">
        <v>10180</v>
      </c>
      <c r="D64" s="51">
        <v>6</v>
      </c>
      <c r="E64" s="51">
        <v>90</v>
      </c>
      <c r="F64" s="51">
        <v>61</v>
      </c>
      <c r="G64" s="51">
        <v>3</v>
      </c>
      <c r="H64" s="51">
        <v>33</v>
      </c>
      <c r="I64" s="51">
        <v>25</v>
      </c>
      <c r="J64" s="51">
        <v>15</v>
      </c>
      <c r="K64" s="52">
        <v>0</v>
      </c>
      <c r="N64" s="53"/>
    </row>
    <row r="65" spans="1:14" ht="12.95" customHeight="1" x14ac:dyDescent="0.15">
      <c r="A65" s="49" t="s">
        <v>135</v>
      </c>
      <c r="B65" s="50">
        <v>3351</v>
      </c>
      <c r="C65" s="51">
        <v>3279</v>
      </c>
      <c r="D65" s="51">
        <v>3</v>
      </c>
      <c r="E65" s="51">
        <v>34</v>
      </c>
      <c r="F65" s="51">
        <v>29</v>
      </c>
      <c r="G65" s="51">
        <v>1</v>
      </c>
      <c r="H65" s="51">
        <v>16</v>
      </c>
      <c r="I65" s="51">
        <v>12</v>
      </c>
      <c r="J65" s="51">
        <v>6</v>
      </c>
      <c r="K65" s="52">
        <v>0</v>
      </c>
      <c r="N65" s="53"/>
    </row>
    <row r="66" spans="1:14" ht="12.95" customHeight="1" x14ac:dyDescent="0.15">
      <c r="A66" s="49" t="s">
        <v>136</v>
      </c>
      <c r="B66" s="50">
        <v>1251</v>
      </c>
      <c r="C66" s="51">
        <v>1220</v>
      </c>
      <c r="D66" s="51">
        <v>3</v>
      </c>
      <c r="E66" s="51">
        <v>18</v>
      </c>
      <c r="F66" s="51">
        <v>8</v>
      </c>
      <c r="G66" s="51">
        <v>0</v>
      </c>
      <c r="H66" s="51">
        <v>6</v>
      </c>
      <c r="I66" s="51">
        <v>2</v>
      </c>
      <c r="J66" s="51">
        <v>2</v>
      </c>
      <c r="K66" s="52">
        <v>0</v>
      </c>
      <c r="N66" s="53"/>
    </row>
    <row r="67" spans="1:14" ht="12.95" customHeight="1" x14ac:dyDescent="0.15">
      <c r="A67" s="49" t="s">
        <v>137</v>
      </c>
      <c r="B67" s="50">
        <v>517</v>
      </c>
      <c r="C67" s="51">
        <v>495</v>
      </c>
      <c r="D67" s="51">
        <v>0</v>
      </c>
      <c r="E67" s="51">
        <v>9</v>
      </c>
      <c r="F67" s="51">
        <v>7</v>
      </c>
      <c r="G67" s="51">
        <v>0</v>
      </c>
      <c r="H67" s="51">
        <v>5</v>
      </c>
      <c r="I67" s="51">
        <v>2</v>
      </c>
      <c r="J67" s="51">
        <v>6</v>
      </c>
      <c r="K67" s="52">
        <v>0</v>
      </c>
      <c r="N67" s="53"/>
    </row>
    <row r="68" spans="1:14" ht="12.95" customHeight="1" x14ac:dyDescent="0.15">
      <c r="A68" s="49" t="s">
        <v>138</v>
      </c>
      <c r="B68" s="50">
        <v>231</v>
      </c>
      <c r="C68" s="51">
        <v>220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139</v>
      </c>
      <c r="B69" s="50">
        <v>350</v>
      </c>
      <c r="C69" s="51">
        <v>341</v>
      </c>
      <c r="D69" s="51">
        <v>0</v>
      </c>
      <c r="E69" s="51">
        <v>4</v>
      </c>
      <c r="F69" s="51">
        <v>3</v>
      </c>
      <c r="G69" s="51">
        <v>0</v>
      </c>
      <c r="H69" s="51">
        <v>2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4780638</v>
      </c>
      <c r="C71" s="60">
        <v>3216947</v>
      </c>
      <c r="D71" s="60">
        <v>9215</v>
      </c>
      <c r="E71" s="60">
        <v>128602</v>
      </c>
      <c r="F71" s="60">
        <v>857473</v>
      </c>
      <c r="G71" s="60">
        <v>39448</v>
      </c>
      <c r="H71" s="60">
        <v>483788</v>
      </c>
      <c r="I71" s="60">
        <v>334237</v>
      </c>
      <c r="J71" s="60">
        <v>566987</v>
      </c>
      <c r="K71" s="61">
        <v>1414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customFormat="1" ht="12.75" x14ac:dyDescent="0.2">
      <c r="F83" s="31"/>
      <c r="G83" s="31"/>
      <c r="H83" s="31"/>
      <c r="I83" s="31"/>
      <c r="J83" s="31"/>
      <c r="K83" s="31"/>
    </row>
    <row r="84" spans="1:14" customFormat="1" ht="12.75" x14ac:dyDescent="0.2">
      <c r="F84" s="31"/>
      <c r="G84" s="31"/>
      <c r="H84" s="31"/>
      <c r="I84" s="31"/>
      <c r="J84" s="31"/>
      <c r="K84" s="31"/>
    </row>
    <row r="85" spans="1:14" customFormat="1" ht="12.75" x14ac:dyDescent="0.2">
      <c r="A85" s="35" t="s">
        <v>149</v>
      </c>
      <c r="F85" s="30"/>
      <c r="G85" s="30"/>
      <c r="H85" s="30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30" t="s">
        <v>402</v>
      </c>
      <c r="B89" s="431"/>
      <c r="C89" s="431"/>
      <c r="D89" s="431"/>
      <c r="E89" s="431"/>
      <c r="F89" s="431"/>
      <c r="G89" s="431"/>
      <c r="H89" s="431"/>
      <c r="I89" s="431"/>
      <c r="J89" s="431"/>
      <c r="K89" s="431"/>
      <c r="L89" s="431"/>
      <c r="M89" s="431"/>
      <c r="N89" s="431"/>
    </row>
    <row r="90" spans="1:14" ht="16.5" x14ac:dyDescent="0.25">
      <c r="A90" s="428">
        <v>40452</v>
      </c>
      <c r="B90" s="429"/>
      <c r="C90" s="429"/>
      <c r="D90" s="429"/>
      <c r="E90" s="429"/>
      <c r="F90" s="429"/>
      <c r="G90" s="429"/>
      <c r="H90" s="429"/>
      <c r="I90" s="429"/>
      <c r="J90" s="429"/>
      <c r="K90" s="429"/>
      <c r="L90" s="429"/>
      <c r="M90" s="429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26" t="s">
        <v>53</v>
      </c>
      <c r="B92" s="418" t="s">
        <v>54</v>
      </c>
      <c r="C92" s="418" t="s">
        <v>55</v>
      </c>
      <c r="D92" s="418" t="s">
        <v>56</v>
      </c>
      <c r="E92" s="418" t="s">
        <v>57</v>
      </c>
      <c r="F92" s="418" t="s">
        <v>58</v>
      </c>
      <c r="G92" s="420" t="s">
        <v>419</v>
      </c>
      <c r="H92" s="421"/>
      <c r="I92" s="422"/>
      <c r="J92" s="418" t="s">
        <v>59</v>
      </c>
      <c r="K92" s="418" t="s">
        <v>129</v>
      </c>
    </row>
    <row r="93" spans="1:14" s="44" customFormat="1" x14ac:dyDescent="0.15">
      <c r="A93" s="427"/>
      <c r="B93" s="419"/>
      <c r="C93" s="419"/>
      <c r="D93" s="419"/>
      <c r="E93" s="419"/>
      <c r="F93" s="419"/>
      <c r="G93" s="423"/>
      <c r="H93" s="424"/>
      <c r="I93" s="425"/>
      <c r="J93" s="419"/>
      <c r="K93" s="419"/>
    </row>
    <row r="94" spans="1:14" ht="10.5" thickBot="1" x14ac:dyDescent="0.2">
      <c r="A94" s="427"/>
      <c r="B94" s="419"/>
      <c r="C94" s="419"/>
      <c r="D94" s="419"/>
      <c r="E94" s="419"/>
      <c r="F94" s="419"/>
      <c r="G94" s="423"/>
      <c r="H94" s="424"/>
      <c r="I94" s="425"/>
      <c r="J94" s="419"/>
      <c r="K94" s="419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0.01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0.78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101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0.02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102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0.14000000000000001</v>
      </c>
    </row>
    <row r="102" spans="1:11" ht="12.95" customHeight="1" x14ac:dyDescent="0.15">
      <c r="A102" s="49" t="s">
        <v>103</v>
      </c>
      <c r="B102" s="67">
        <v>0.01</v>
      </c>
      <c r="C102" s="68">
        <v>0.01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104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0.24</v>
      </c>
      <c r="K107" s="69">
        <v>0</v>
      </c>
    </row>
    <row r="108" spans="1:11" ht="12.95" customHeight="1" x14ac:dyDescent="0.15">
      <c r="A108" s="49" t="s">
        <v>105</v>
      </c>
      <c r="B108" s="67">
        <v>0.11</v>
      </c>
      <c r="C108" s="68">
        <v>0.06</v>
      </c>
      <c r="D108" s="68">
        <v>0.02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0.54</v>
      </c>
      <c r="K108" s="69">
        <v>0</v>
      </c>
    </row>
    <row r="109" spans="1:11" ht="12.95" customHeight="1" x14ac:dyDescent="0.15">
      <c r="A109" s="49" t="s">
        <v>106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0.59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0.17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1.02</v>
      </c>
      <c r="K110" s="69">
        <v>0.14000000000000001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0.02</v>
      </c>
      <c r="H111" s="68">
        <v>0.01</v>
      </c>
      <c r="I111" s="68">
        <v>0.02</v>
      </c>
      <c r="J111" s="68">
        <v>0.79</v>
      </c>
      <c r="K111" s="69">
        <v>0.5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0.01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0.85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0.01</v>
      </c>
      <c r="H113" s="68">
        <v>0.02</v>
      </c>
      <c r="I113" s="68">
        <v>0.03</v>
      </c>
      <c r="J113" s="68">
        <v>0.99</v>
      </c>
      <c r="K113" s="69">
        <v>0.35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1.0900000000000001</v>
      </c>
      <c r="K114" s="69">
        <v>0.21</v>
      </c>
    </row>
    <row r="115" spans="1:11" ht="12.95" customHeight="1" x14ac:dyDescent="0.15">
      <c r="A115" s="49" t="s">
        <v>80</v>
      </c>
      <c r="B115" s="67">
        <v>0.27</v>
      </c>
      <c r="C115" s="68">
        <v>0.16</v>
      </c>
      <c r="D115" s="68">
        <v>0</v>
      </c>
      <c r="E115" s="68">
        <v>0.02</v>
      </c>
      <c r="F115" s="68">
        <v>0.04</v>
      </c>
      <c r="G115" s="68">
        <v>0.03</v>
      </c>
      <c r="H115" s="68">
        <v>0.04</v>
      </c>
      <c r="I115" s="68">
        <v>0.06</v>
      </c>
      <c r="J115" s="68">
        <v>1.19</v>
      </c>
      <c r="K115" s="69">
        <v>25.46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0.01</v>
      </c>
      <c r="F116" s="68">
        <v>0.05</v>
      </c>
      <c r="G116" s="68">
        <v>0.04</v>
      </c>
      <c r="H116" s="68">
        <v>0.04</v>
      </c>
      <c r="I116" s="68">
        <v>0.06</v>
      </c>
      <c r="J116" s="68">
        <v>1.38</v>
      </c>
      <c r="K116" s="69">
        <v>9.0500000000000007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0.06</v>
      </c>
      <c r="G117" s="68">
        <v>0.04</v>
      </c>
      <c r="H117" s="68">
        <v>0.05</v>
      </c>
      <c r="I117" s="68">
        <v>0.09</v>
      </c>
      <c r="J117" s="68">
        <v>1.57</v>
      </c>
      <c r="K117" s="69">
        <v>41.16</v>
      </c>
    </row>
    <row r="118" spans="1:11" ht="12.95" customHeight="1" x14ac:dyDescent="0.15">
      <c r="A118" s="49" t="s">
        <v>83</v>
      </c>
      <c r="B118" s="67">
        <v>0.43</v>
      </c>
      <c r="C118" s="68">
        <v>0.3</v>
      </c>
      <c r="D118" s="68">
        <v>0.04</v>
      </c>
      <c r="E118" s="68">
        <v>0.02</v>
      </c>
      <c r="F118" s="68">
        <v>0.08</v>
      </c>
      <c r="G118" s="68">
        <v>0.06</v>
      </c>
      <c r="H118" s="68">
        <v>0.06</v>
      </c>
      <c r="I118" s="68">
        <v>0.12</v>
      </c>
      <c r="J118" s="68">
        <v>1.72</v>
      </c>
      <c r="K118" s="69">
        <v>18.600000000000001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0.02</v>
      </c>
      <c r="F119" s="68">
        <v>0.11</v>
      </c>
      <c r="G119" s="68">
        <v>7.0000000000000007E-2</v>
      </c>
      <c r="H119" s="68">
        <v>7.0000000000000007E-2</v>
      </c>
      <c r="I119" s="68">
        <v>0.16</v>
      </c>
      <c r="J119" s="68">
        <v>1.89</v>
      </c>
      <c r="K119" s="69">
        <v>0.92</v>
      </c>
    </row>
    <row r="120" spans="1:11" ht="12.95" customHeight="1" x14ac:dyDescent="0.15">
      <c r="A120" s="49" t="s">
        <v>85</v>
      </c>
      <c r="B120" s="67">
        <v>0.51</v>
      </c>
      <c r="C120" s="68">
        <v>0.33</v>
      </c>
      <c r="D120" s="68">
        <v>0</v>
      </c>
      <c r="E120" s="68">
        <v>0.02</v>
      </c>
      <c r="F120" s="68">
        <v>0.15</v>
      </c>
      <c r="G120" s="68">
        <v>7.0000000000000007E-2</v>
      </c>
      <c r="H120" s="68">
        <v>0.09</v>
      </c>
      <c r="I120" s="68">
        <v>0.25</v>
      </c>
      <c r="J120" s="68">
        <v>2.17</v>
      </c>
      <c r="K120" s="69">
        <v>7.0000000000000007E-2</v>
      </c>
    </row>
    <row r="121" spans="1:11" ht="12.95" customHeight="1" x14ac:dyDescent="0.15">
      <c r="A121" s="49" t="s">
        <v>86</v>
      </c>
      <c r="B121" s="67">
        <v>0.59</v>
      </c>
      <c r="C121" s="68">
        <v>0.38</v>
      </c>
      <c r="D121" s="68">
        <v>0.03</v>
      </c>
      <c r="E121" s="68">
        <v>0.02</v>
      </c>
      <c r="F121" s="68">
        <v>0.21</v>
      </c>
      <c r="G121" s="68">
        <v>0.08</v>
      </c>
      <c r="H121" s="68">
        <v>0.13</v>
      </c>
      <c r="I121" s="68">
        <v>0.34</v>
      </c>
      <c r="J121" s="68">
        <v>2.44</v>
      </c>
      <c r="K121" s="69">
        <v>0.35</v>
      </c>
    </row>
    <row r="122" spans="1:11" ht="12.95" customHeight="1" x14ac:dyDescent="0.15">
      <c r="A122" s="49" t="s">
        <v>87</v>
      </c>
      <c r="B122" s="67">
        <v>0.63</v>
      </c>
      <c r="C122" s="68">
        <v>0.38</v>
      </c>
      <c r="D122" s="68">
        <v>0.01</v>
      </c>
      <c r="E122" s="68">
        <v>0.03</v>
      </c>
      <c r="F122" s="68">
        <v>0.28000000000000003</v>
      </c>
      <c r="G122" s="68">
        <v>0.11</v>
      </c>
      <c r="H122" s="68">
        <v>0.16</v>
      </c>
      <c r="I122" s="68">
        <v>0.47</v>
      </c>
      <c r="J122" s="68">
        <v>2.74</v>
      </c>
      <c r="K122" s="69">
        <v>0.14000000000000001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0.02</v>
      </c>
      <c r="E123" s="68">
        <v>0.05</v>
      </c>
      <c r="F123" s="68">
        <v>0.35</v>
      </c>
      <c r="G123" s="68">
        <v>0.15</v>
      </c>
      <c r="H123" s="68">
        <v>0.19</v>
      </c>
      <c r="I123" s="68">
        <v>0.61</v>
      </c>
      <c r="J123" s="68">
        <v>2.98</v>
      </c>
      <c r="K123" s="69">
        <v>0.28000000000000003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0.44</v>
      </c>
      <c r="G124" s="68">
        <v>0.13</v>
      </c>
      <c r="H124" s="68">
        <v>0.25</v>
      </c>
      <c r="I124" s="68">
        <v>0.76</v>
      </c>
      <c r="J124" s="68">
        <v>3.31</v>
      </c>
      <c r="K124" s="69">
        <v>0.35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0.52</v>
      </c>
      <c r="G125" s="68">
        <v>0.14000000000000001</v>
      </c>
      <c r="H125" s="68">
        <v>0.3</v>
      </c>
      <c r="I125" s="68">
        <v>0.89</v>
      </c>
      <c r="J125" s="68">
        <v>3.5</v>
      </c>
      <c r="K125" s="69">
        <v>0.28000000000000003</v>
      </c>
    </row>
    <row r="126" spans="1:11" ht="12.95" customHeight="1" x14ac:dyDescent="0.15">
      <c r="A126" s="49" t="s">
        <v>91</v>
      </c>
      <c r="B126" s="67">
        <v>0.81</v>
      </c>
      <c r="C126" s="68">
        <v>0.43</v>
      </c>
      <c r="D126" s="68">
        <v>0.05</v>
      </c>
      <c r="E126" s="68">
        <v>0.11</v>
      </c>
      <c r="F126" s="68">
        <v>0.6</v>
      </c>
      <c r="G126" s="68">
        <v>0.22</v>
      </c>
      <c r="H126" s="68">
        <v>0.34</v>
      </c>
      <c r="I126" s="68">
        <v>1.01</v>
      </c>
      <c r="J126" s="68">
        <v>3.45</v>
      </c>
      <c r="K126" s="69">
        <v>0.35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0.16</v>
      </c>
      <c r="F127" s="68">
        <v>0.66</v>
      </c>
      <c r="G127" s="68">
        <v>0.25</v>
      </c>
      <c r="H127" s="68">
        <v>0.42</v>
      </c>
      <c r="I127" s="68">
        <v>1.06</v>
      </c>
      <c r="J127" s="68">
        <v>3.37</v>
      </c>
      <c r="K127" s="69">
        <v>0.14000000000000001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0.12</v>
      </c>
      <c r="E128" s="68">
        <v>0.57999999999999996</v>
      </c>
      <c r="F128" s="68">
        <v>1.94</v>
      </c>
      <c r="G128" s="68">
        <v>0.91</v>
      </c>
      <c r="H128" s="68">
        <v>1.34</v>
      </c>
      <c r="I128" s="68">
        <v>2.92</v>
      </c>
      <c r="J128" s="68">
        <v>7.88</v>
      </c>
      <c r="K128" s="69">
        <v>0.14000000000000001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0.08</v>
      </c>
      <c r="E129" s="68">
        <v>1.01</v>
      </c>
      <c r="F129" s="68">
        <v>2.72</v>
      </c>
      <c r="G129" s="68">
        <v>1.34</v>
      </c>
      <c r="H129" s="68">
        <v>2.37</v>
      </c>
      <c r="I129" s="68">
        <v>3.37</v>
      </c>
      <c r="J129" s="68">
        <v>7.14</v>
      </c>
      <c r="K129" s="69">
        <v>0.14000000000000001</v>
      </c>
    </row>
    <row r="130" spans="1:11" ht="12.95" customHeight="1" x14ac:dyDescent="0.15">
      <c r="A130" s="49" t="s">
        <v>95</v>
      </c>
      <c r="B130" s="67">
        <v>2.4700000000000002</v>
      </c>
      <c r="C130" s="68">
        <v>1.4</v>
      </c>
      <c r="D130" s="68">
        <v>0.12</v>
      </c>
      <c r="E130" s="68">
        <v>1.61</v>
      </c>
      <c r="F130" s="68">
        <v>3.94</v>
      </c>
      <c r="G130" s="68">
        <v>3.01</v>
      </c>
      <c r="H130" s="68">
        <v>4.0599999999999996</v>
      </c>
      <c r="I130" s="68">
        <v>3.88</v>
      </c>
      <c r="J130" s="68">
        <v>6.59</v>
      </c>
      <c r="K130" s="69">
        <v>0.14000000000000001</v>
      </c>
    </row>
    <row r="131" spans="1:11" ht="12.95" customHeight="1" x14ac:dyDescent="0.15">
      <c r="A131" s="49" t="s">
        <v>96</v>
      </c>
      <c r="B131" s="67">
        <v>2.65</v>
      </c>
      <c r="C131" s="68">
        <v>1.51</v>
      </c>
      <c r="D131" s="68">
        <v>0.1</v>
      </c>
      <c r="E131" s="68">
        <v>2.27</v>
      </c>
      <c r="F131" s="68">
        <v>4.78</v>
      </c>
      <c r="G131" s="68">
        <v>4.8499999999999996</v>
      </c>
      <c r="H131" s="68">
        <v>5</v>
      </c>
      <c r="I131" s="68">
        <v>4.47</v>
      </c>
      <c r="J131" s="68">
        <v>6</v>
      </c>
      <c r="K131" s="69">
        <v>0.14000000000000001</v>
      </c>
    </row>
    <row r="132" spans="1:11" ht="12.95" customHeight="1" x14ac:dyDescent="0.15">
      <c r="A132" s="49" t="s">
        <v>97</v>
      </c>
      <c r="B132" s="67">
        <v>5.95</v>
      </c>
      <c r="C132" s="68">
        <v>3.72</v>
      </c>
      <c r="D132" s="68">
        <v>0.35</v>
      </c>
      <c r="E132" s="68">
        <v>6.75</v>
      </c>
      <c r="F132" s="68">
        <v>11.57</v>
      </c>
      <c r="G132" s="68">
        <v>15.93</v>
      </c>
      <c r="H132" s="68">
        <v>11.84</v>
      </c>
      <c r="I132" s="68">
        <v>10.65</v>
      </c>
      <c r="J132" s="68">
        <v>10.029999999999999</v>
      </c>
      <c r="K132" s="69">
        <v>0</v>
      </c>
    </row>
    <row r="133" spans="1:11" ht="12.95" customHeight="1" x14ac:dyDescent="0.15">
      <c r="A133" s="49" t="s">
        <v>98</v>
      </c>
      <c r="B133" s="67">
        <v>6.01</v>
      </c>
      <c r="C133" s="68">
        <v>3.75</v>
      </c>
      <c r="D133" s="68">
        <v>0.35</v>
      </c>
      <c r="E133" s="68">
        <v>8.1300000000000008</v>
      </c>
      <c r="F133" s="68">
        <v>13.28</v>
      </c>
      <c r="G133" s="68">
        <v>17.5</v>
      </c>
      <c r="H133" s="68">
        <v>13.41</v>
      </c>
      <c r="I133" s="68">
        <v>12.59</v>
      </c>
      <c r="J133" s="68">
        <v>7.42</v>
      </c>
      <c r="K133" s="69">
        <v>0</v>
      </c>
    </row>
    <row r="134" spans="1:11" ht="12.95" customHeight="1" x14ac:dyDescent="0.15">
      <c r="A134" s="49" t="s">
        <v>141</v>
      </c>
      <c r="B134" s="67">
        <v>11.83</v>
      </c>
      <c r="C134" s="68">
        <v>8.4600000000000009</v>
      </c>
      <c r="D134" s="68">
        <v>1.49</v>
      </c>
      <c r="E134" s="68">
        <v>19.32</v>
      </c>
      <c r="F134" s="68">
        <v>25.44</v>
      </c>
      <c r="G134" s="68">
        <v>25.8</v>
      </c>
      <c r="H134" s="68">
        <v>26.36</v>
      </c>
      <c r="I134" s="68">
        <v>24.07</v>
      </c>
      <c r="J134" s="68">
        <v>8.86</v>
      </c>
      <c r="K134" s="69">
        <v>7.0000000000000007E-2</v>
      </c>
    </row>
    <row r="135" spans="1:11" ht="12.95" customHeight="1" x14ac:dyDescent="0.15">
      <c r="A135" s="49" t="s">
        <v>142</v>
      </c>
      <c r="B135" s="67">
        <v>10.93</v>
      </c>
      <c r="C135" s="68">
        <v>10.46</v>
      </c>
      <c r="D135" s="68">
        <v>4.66</v>
      </c>
      <c r="E135" s="68">
        <v>19.100000000000001</v>
      </c>
      <c r="F135" s="68">
        <v>16.36</v>
      </c>
      <c r="G135" s="68">
        <v>14.39</v>
      </c>
      <c r="H135" s="68">
        <v>16.88</v>
      </c>
      <c r="I135" s="68">
        <v>15.82</v>
      </c>
      <c r="J135" s="68">
        <v>3.68</v>
      </c>
      <c r="K135" s="69">
        <v>0</v>
      </c>
    </row>
    <row r="136" spans="1:11" ht="12.95" customHeight="1" x14ac:dyDescent="0.15">
      <c r="A136" s="49" t="s">
        <v>143</v>
      </c>
      <c r="B136" s="67">
        <v>10.02</v>
      </c>
      <c r="C136" s="68">
        <v>11.74</v>
      </c>
      <c r="D136" s="68">
        <v>14.81</v>
      </c>
      <c r="E136" s="68">
        <v>15.06</v>
      </c>
      <c r="F136" s="68">
        <v>8.26</v>
      </c>
      <c r="G136" s="68">
        <v>7.06</v>
      </c>
      <c r="H136" s="68">
        <v>8.4499999999999993</v>
      </c>
      <c r="I136" s="68">
        <v>8.1300000000000008</v>
      </c>
      <c r="J136" s="68">
        <v>1.69</v>
      </c>
      <c r="K136" s="69">
        <v>0</v>
      </c>
    </row>
    <row r="137" spans="1:11" ht="12.95" customHeight="1" x14ac:dyDescent="0.15">
      <c r="A137" s="49" t="s">
        <v>144</v>
      </c>
      <c r="B137" s="67">
        <v>8.7899999999999991</v>
      </c>
      <c r="C137" s="68">
        <v>11.41</v>
      </c>
      <c r="D137" s="68">
        <v>20.420000000000002</v>
      </c>
      <c r="E137" s="68">
        <v>9.8699999999999992</v>
      </c>
      <c r="F137" s="68">
        <v>3.91</v>
      </c>
      <c r="G137" s="68">
        <v>3.53</v>
      </c>
      <c r="H137" s="68">
        <v>3.95</v>
      </c>
      <c r="I137" s="68">
        <v>3.9</v>
      </c>
      <c r="J137" s="68">
        <v>0.87</v>
      </c>
      <c r="K137" s="69">
        <v>0</v>
      </c>
    </row>
    <row r="138" spans="1:11" ht="12.95" customHeight="1" x14ac:dyDescent="0.15">
      <c r="A138" s="49" t="s">
        <v>145</v>
      </c>
      <c r="B138" s="67">
        <v>7.22</v>
      </c>
      <c r="C138" s="68">
        <v>9.85</v>
      </c>
      <c r="D138" s="68">
        <v>20</v>
      </c>
      <c r="E138" s="68">
        <v>5.95</v>
      </c>
      <c r="F138" s="68">
        <v>1.88</v>
      </c>
      <c r="G138" s="68">
        <v>1.82</v>
      </c>
      <c r="H138" s="68">
        <v>1.89</v>
      </c>
      <c r="I138" s="68">
        <v>1.87</v>
      </c>
      <c r="J138" s="68">
        <v>0.48</v>
      </c>
      <c r="K138" s="69">
        <v>0</v>
      </c>
    </row>
    <row r="139" spans="1:11" ht="12.95" customHeight="1" x14ac:dyDescent="0.15">
      <c r="A139" s="49" t="s">
        <v>132</v>
      </c>
      <c r="B139" s="67">
        <v>16.75</v>
      </c>
      <c r="C139" s="68">
        <v>23.82</v>
      </c>
      <c r="D139" s="68">
        <v>33</v>
      </c>
      <c r="E139" s="68">
        <v>8.06</v>
      </c>
      <c r="F139" s="68">
        <v>1.98</v>
      </c>
      <c r="G139" s="68">
        <v>2.11</v>
      </c>
      <c r="H139" s="68">
        <v>1.96</v>
      </c>
      <c r="I139" s="68">
        <v>2.0099999999999998</v>
      </c>
      <c r="J139" s="68">
        <v>0.66</v>
      </c>
      <c r="K139" s="69">
        <v>0</v>
      </c>
    </row>
    <row r="140" spans="1:11" ht="12.95" customHeight="1" x14ac:dyDescent="0.15">
      <c r="A140" s="49" t="s">
        <v>413</v>
      </c>
      <c r="B140" s="67">
        <v>1.84</v>
      </c>
      <c r="C140" s="68">
        <v>2.67</v>
      </c>
      <c r="D140" s="68">
        <v>2.14</v>
      </c>
      <c r="E140" s="68">
        <v>0.7</v>
      </c>
      <c r="F140" s="68">
        <v>0.11</v>
      </c>
      <c r="G140" s="68">
        <v>0.12</v>
      </c>
      <c r="H140" s="68">
        <v>0.11</v>
      </c>
      <c r="I140" s="68">
        <v>0.12</v>
      </c>
      <c r="J140" s="68">
        <v>0.04</v>
      </c>
      <c r="K140" s="69">
        <v>0</v>
      </c>
    </row>
    <row r="141" spans="1:11" ht="12.95" customHeight="1" x14ac:dyDescent="0.15">
      <c r="A141" s="49" t="s">
        <v>414</v>
      </c>
      <c r="B141" s="67">
        <v>0.81</v>
      </c>
      <c r="C141" s="68">
        <v>1.18</v>
      </c>
      <c r="D141" s="68">
        <v>0.92</v>
      </c>
      <c r="E141" s="68">
        <v>0.31</v>
      </c>
      <c r="F141" s="68">
        <v>0.04</v>
      </c>
      <c r="G141" s="68">
        <v>0.05</v>
      </c>
      <c r="H141" s="68">
        <v>0.04</v>
      </c>
      <c r="I141" s="68">
        <v>0.05</v>
      </c>
      <c r="J141" s="68">
        <v>0.01</v>
      </c>
      <c r="K141" s="69">
        <v>0</v>
      </c>
    </row>
    <row r="142" spans="1:11" ht="12.95" customHeight="1" x14ac:dyDescent="0.15">
      <c r="A142" s="49" t="s">
        <v>415</v>
      </c>
      <c r="B142" s="67">
        <v>0.59</v>
      </c>
      <c r="C142" s="68">
        <v>0.86</v>
      </c>
      <c r="D142" s="68">
        <v>0.47</v>
      </c>
      <c r="E142" s="68">
        <v>0.22</v>
      </c>
      <c r="F142" s="68">
        <v>0.03</v>
      </c>
      <c r="G142" s="68">
        <v>0.03</v>
      </c>
      <c r="H142" s="68">
        <v>0.03</v>
      </c>
      <c r="I142" s="68">
        <v>0.04</v>
      </c>
      <c r="J142" s="68">
        <v>0.01</v>
      </c>
      <c r="K142" s="69">
        <v>0</v>
      </c>
    </row>
    <row r="143" spans="1:11" ht="12.95" customHeight="1" x14ac:dyDescent="0.15">
      <c r="A143" s="49" t="s">
        <v>133</v>
      </c>
      <c r="B143" s="67">
        <v>0.77</v>
      </c>
      <c r="C143" s="68">
        <v>1.1200000000000001</v>
      </c>
      <c r="D143" s="68">
        <v>0.42</v>
      </c>
      <c r="E143" s="68">
        <v>0.28000000000000003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49" t="s">
        <v>134</v>
      </c>
      <c r="B144" s="67">
        <v>0.22</v>
      </c>
      <c r="C144" s="68">
        <v>0.32</v>
      </c>
      <c r="D144" s="68">
        <v>7.0000000000000007E-2</v>
      </c>
      <c r="E144" s="68">
        <v>7.0000000000000007E-2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49" t="s">
        <v>135</v>
      </c>
      <c r="B145" s="67">
        <v>7.0000000000000007E-2</v>
      </c>
      <c r="C145" s="68">
        <v>0.1</v>
      </c>
      <c r="D145" s="68">
        <v>0.03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49" t="s">
        <v>136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49" t="s">
        <v>137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49" t="s">
        <v>138</v>
      </c>
      <c r="B148" s="67">
        <v>0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49" t="s">
        <v>139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427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107</v>
      </c>
    </row>
    <row r="168" spans="1:13" ht="16.5" x14ac:dyDescent="0.25">
      <c r="B168" s="34"/>
      <c r="C168" s="34"/>
      <c r="D168" s="34"/>
      <c r="E168" s="34"/>
      <c r="F168" s="38" t="s">
        <v>398</v>
      </c>
      <c r="G168" s="40"/>
      <c r="H168" s="34"/>
    </row>
    <row r="169" spans="1:13" x14ac:dyDescent="0.15">
      <c r="A169" s="430" t="s">
        <v>401</v>
      </c>
      <c r="B169" s="431"/>
      <c r="C169" s="431"/>
      <c r="D169" s="431"/>
      <c r="E169" s="431"/>
      <c r="F169" s="431"/>
      <c r="G169" s="431"/>
      <c r="H169" s="431"/>
      <c r="I169" s="431"/>
      <c r="J169" s="431"/>
      <c r="K169" s="431"/>
      <c r="L169" s="431"/>
      <c r="M169" s="431"/>
    </row>
    <row r="170" spans="1:13" ht="21.75" customHeight="1" x14ac:dyDescent="0.15">
      <c r="A170" s="431"/>
      <c r="B170" s="431"/>
      <c r="C170" s="431"/>
      <c r="D170" s="431"/>
      <c r="E170" s="431"/>
      <c r="F170" s="431"/>
      <c r="G170" s="431"/>
      <c r="H170" s="431"/>
      <c r="I170" s="431"/>
      <c r="J170" s="431"/>
      <c r="K170" s="431"/>
      <c r="L170" s="431"/>
      <c r="M170" s="431"/>
    </row>
    <row r="171" spans="1:13" ht="16.5" x14ac:dyDescent="0.25">
      <c r="A171" s="428">
        <v>40452</v>
      </c>
      <c r="B171" s="429"/>
      <c r="C171" s="429"/>
      <c r="D171" s="429"/>
      <c r="E171" s="429"/>
      <c r="F171" s="429"/>
      <c r="G171" s="429"/>
      <c r="H171" s="429"/>
      <c r="I171" s="429"/>
      <c r="J171" s="429"/>
      <c r="K171" s="429"/>
      <c r="L171" s="429"/>
      <c r="M171" s="429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26" t="s">
        <v>53</v>
      </c>
      <c r="B175" s="418" t="s">
        <v>54</v>
      </c>
      <c r="C175" s="418" t="s">
        <v>55</v>
      </c>
      <c r="D175" s="418" t="s">
        <v>56</v>
      </c>
      <c r="E175" s="418" t="s">
        <v>57</v>
      </c>
      <c r="F175" s="418" t="s">
        <v>58</v>
      </c>
      <c r="G175" s="420" t="s">
        <v>419</v>
      </c>
      <c r="H175" s="421"/>
      <c r="I175" s="422"/>
      <c r="J175" s="418" t="s">
        <v>59</v>
      </c>
      <c r="K175" s="418" t="s">
        <v>129</v>
      </c>
    </row>
    <row r="176" spans="1:13" s="44" customFormat="1" x14ac:dyDescent="0.15">
      <c r="A176" s="427"/>
      <c r="B176" s="419"/>
      <c r="C176" s="419"/>
      <c r="D176" s="419"/>
      <c r="E176" s="419"/>
      <c r="F176" s="419"/>
      <c r="G176" s="423"/>
      <c r="H176" s="424"/>
      <c r="I176" s="425"/>
      <c r="J176" s="419"/>
      <c r="K176" s="419"/>
    </row>
    <row r="177" spans="1:11" ht="10.5" thickBot="1" x14ac:dyDescent="0.2">
      <c r="A177" s="427"/>
      <c r="B177" s="419"/>
      <c r="C177" s="419"/>
      <c r="D177" s="419"/>
      <c r="E177" s="419"/>
      <c r="F177" s="419"/>
      <c r="G177" s="423"/>
      <c r="H177" s="424"/>
      <c r="I177" s="425"/>
      <c r="J177" s="419"/>
      <c r="K177" s="419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23</v>
      </c>
      <c r="F178" s="47">
        <v>27</v>
      </c>
      <c r="G178" s="47">
        <v>26</v>
      </c>
      <c r="H178" s="47">
        <v>27</v>
      </c>
      <c r="I178" s="47">
        <v>28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0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101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59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102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64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103</v>
      </c>
      <c r="B185" s="50">
        <v>73</v>
      </c>
      <c r="C185" s="51">
        <v>73</v>
      </c>
      <c r="D185" s="51">
        <v>0</v>
      </c>
      <c r="E185" s="51">
        <v>72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77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104</v>
      </c>
      <c r="B187" s="50">
        <v>83</v>
      </c>
      <c r="C187" s="51">
        <v>83</v>
      </c>
      <c r="D187" s="51">
        <v>83</v>
      </c>
      <c r="E187" s="51">
        <v>84</v>
      </c>
      <c r="F187" s="51">
        <v>83</v>
      </c>
      <c r="G187" s="51">
        <v>0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0</v>
      </c>
      <c r="E190" s="51">
        <v>100</v>
      </c>
      <c r="F190" s="51">
        <v>98</v>
      </c>
      <c r="G190" s="51">
        <v>100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105</v>
      </c>
      <c r="B191" s="50">
        <v>106</v>
      </c>
      <c r="C191" s="51">
        <v>106</v>
      </c>
      <c r="D191" s="51">
        <v>108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106</v>
      </c>
      <c r="B192" s="50">
        <v>115</v>
      </c>
      <c r="C192" s="51">
        <v>115</v>
      </c>
      <c r="D192" s="51">
        <v>114</v>
      </c>
      <c r="E192" s="51">
        <v>119</v>
      </c>
      <c r="F192" s="51">
        <v>116</v>
      </c>
      <c r="G192" s="51">
        <v>115</v>
      </c>
      <c r="H192" s="51">
        <v>115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125</v>
      </c>
      <c r="F193" s="51">
        <v>126</v>
      </c>
      <c r="G193" s="51">
        <v>125</v>
      </c>
      <c r="H193" s="51">
        <v>126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137</v>
      </c>
      <c r="F194" s="51">
        <v>136</v>
      </c>
      <c r="G194" s="51">
        <v>136</v>
      </c>
      <c r="H194" s="51">
        <v>135</v>
      </c>
      <c r="I194" s="51">
        <v>136</v>
      </c>
      <c r="J194" s="51">
        <v>135</v>
      </c>
      <c r="K194" s="52">
        <v>133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149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151</v>
      </c>
      <c r="E196" s="51">
        <v>154</v>
      </c>
      <c r="F196" s="51">
        <v>156</v>
      </c>
      <c r="G196" s="51">
        <v>156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0</v>
      </c>
      <c r="E198" s="51">
        <v>175</v>
      </c>
      <c r="F198" s="51">
        <v>176</v>
      </c>
      <c r="G198" s="51">
        <v>176</v>
      </c>
      <c r="H198" s="51">
        <v>176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186</v>
      </c>
      <c r="F199" s="51">
        <v>186</v>
      </c>
      <c r="G199" s="51">
        <v>185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195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0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222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236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247</v>
      </c>
      <c r="E205" s="51">
        <v>245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275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295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335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141</v>
      </c>
      <c r="B217" s="50">
        <v>550</v>
      </c>
      <c r="C217" s="51">
        <v>552</v>
      </c>
      <c r="D217" s="51">
        <v>558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142</v>
      </c>
      <c r="B218" s="50">
        <v>650</v>
      </c>
      <c r="C218" s="51">
        <v>652</v>
      </c>
      <c r="D218" s="51">
        <v>662</v>
      </c>
      <c r="E218" s="51">
        <v>649</v>
      </c>
      <c r="F218" s="51">
        <v>645</v>
      </c>
      <c r="G218" s="51">
        <v>645</v>
      </c>
      <c r="H218" s="51">
        <v>645</v>
      </c>
      <c r="I218" s="51">
        <v>646</v>
      </c>
      <c r="J218" s="51">
        <v>643</v>
      </c>
      <c r="K218" s="52">
        <v>0</v>
      </c>
    </row>
    <row r="219" spans="1:11" ht="12.95" customHeight="1" x14ac:dyDescent="0.15">
      <c r="A219" s="49" t="s">
        <v>143</v>
      </c>
      <c r="B219" s="50">
        <v>750</v>
      </c>
      <c r="C219" s="51">
        <v>751</v>
      </c>
      <c r="D219" s="51">
        <v>756</v>
      </c>
      <c r="E219" s="51">
        <v>748</v>
      </c>
      <c r="F219" s="51">
        <v>744</v>
      </c>
      <c r="G219" s="51">
        <v>744</v>
      </c>
      <c r="H219" s="51">
        <v>744</v>
      </c>
      <c r="I219" s="51">
        <v>744</v>
      </c>
      <c r="J219" s="51">
        <v>744</v>
      </c>
      <c r="K219" s="52">
        <v>0</v>
      </c>
    </row>
    <row r="220" spans="1:11" ht="12.95" customHeight="1" x14ac:dyDescent="0.15">
      <c r="A220" s="49" t="s">
        <v>144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145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946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49" t="s">
        <v>132</v>
      </c>
      <c r="B222" s="50">
        <v>1185</v>
      </c>
      <c r="C222" s="51">
        <v>1187</v>
      </c>
      <c r="D222" s="51">
        <v>1154</v>
      </c>
      <c r="E222" s="51">
        <v>1162</v>
      </c>
      <c r="F222" s="51">
        <v>1145</v>
      </c>
      <c r="G222" s="51">
        <v>1156</v>
      </c>
      <c r="H222" s="51">
        <v>1144</v>
      </c>
      <c r="I222" s="51">
        <v>1147</v>
      </c>
      <c r="J222" s="51">
        <v>1155</v>
      </c>
      <c r="K222" s="52">
        <v>0</v>
      </c>
    </row>
    <row r="223" spans="1:11" ht="12.95" customHeight="1" x14ac:dyDescent="0.15">
      <c r="A223" s="49" t="s">
        <v>413</v>
      </c>
      <c r="B223" s="50">
        <v>1588</v>
      </c>
      <c r="C223" s="51">
        <v>1588</v>
      </c>
      <c r="D223" s="51">
        <v>1590</v>
      </c>
      <c r="E223" s="51">
        <v>1589</v>
      </c>
      <c r="F223" s="51">
        <v>1585</v>
      </c>
      <c r="G223" s="51">
        <v>1594</v>
      </c>
      <c r="H223" s="51">
        <v>1584</v>
      </c>
      <c r="I223" s="51">
        <v>1585</v>
      </c>
      <c r="J223" s="51">
        <v>1581</v>
      </c>
      <c r="K223" s="52">
        <v>0</v>
      </c>
    </row>
    <row r="224" spans="1:11" ht="12.95" customHeight="1" x14ac:dyDescent="0.15">
      <c r="A224" s="49" t="s">
        <v>414</v>
      </c>
      <c r="B224" s="50">
        <v>1760</v>
      </c>
      <c r="C224" s="51">
        <v>1760</v>
      </c>
      <c r="D224" s="51">
        <v>1767</v>
      </c>
      <c r="E224" s="51">
        <v>1758</v>
      </c>
      <c r="F224" s="51">
        <v>1763</v>
      </c>
      <c r="G224" s="51">
        <v>1758</v>
      </c>
      <c r="H224" s="51">
        <v>1761</v>
      </c>
      <c r="I224" s="51">
        <v>1767</v>
      </c>
      <c r="J224" s="51">
        <v>1762</v>
      </c>
      <c r="K224" s="52">
        <v>0</v>
      </c>
    </row>
    <row r="225" spans="1:13" ht="12.95" customHeight="1" x14ac:dyDescent="0.15">
      <c r="A225" s="49" t="s">
        <v>415</v>
      </c>
      <c r="B225" s="50">
        <v>1912</v>
      </c>
      <c r="C225" s="51">
        <v>1912</v>
      </c>
      <c r="D225" s="51">
        <v>1907</v>
      </c>
      <c r="E225" s="51">
        <v>1917</v>
      </c>
      <c r="F225" s="51">
        <v>1914</v>
      </c>
      <c r="G225" s="51">
        <v>1911</v>
      </c>
      <c r="H225" s="51">
        <v>1913</v>
      </c>
      <c r="I225" s="51">
        <v>1915</v>
      </c>
      <c r="J225" s="51">
        <v>1908</v>
      </c>
      <c r="K225" s="52">
        <v>0</v>
      </c>
    </row>
    <row r="226" spans="1:13" ht="12.95" customHeight="1" x14ac:dyDescent="0.15">
      <c r="A226" s="49" t="s">
        <v>133</v>
      </c>
      <c r="B226" s="50">
        <v>2196</v>
      </c>
      <c r="C226" s="51">
        <v>2196</v>
      </c>
      <c r="D226" s="51">
        <v>2169</v>
      </c>
      <c r="E226" s="51">
        <v>2186</v>
      </c>
      <c r="F226" s="51">
        <v>2188</v>
      </c>
      <c r="G226" s="51">
        <v>2214</v>
      </c>
      <c r="H226" s="51">
        <v>2188</v>
      </c>
      <c r="I226" s="51">
        <v>2186</v>
      </c>
      <c r="J226" s="51">
        <v>2187</v>
      </c>
      <c r="K226" s="52">
        <v>0</v>
      </c>
    </row>
    <row r="227" spans="1:13" ht="12.95" customHeight="1" x14ac:dyDescent="0.15">
      <c r="A227" s="49" t="s">
        <v>134</v>
      </c>
      <c r="B227" s="50">
        <v>2705</v>
      </c>
      <c r="C227" s="51">
        <v>2704</v>
      </c>
      <c r="D227" s="51">
        <v>2676</v>
      </c>
      <c r="E227" s="51">
        <v>2715</v>
      </c>
      <c r="F227" s="51">
        <v>2722</v>
      </c>
      <c r="G227" s="51">
        <v>2730</v>
      </c>
      <c r="H227" s="51">
        <v>2720</v>
      </c>
      <c r="I227" s="51">
        <v>2723</v>
      </c>
      <c r="J227" s="51">
        <v>2671</v>
      </c>
      <c r="K227" s="52">
        <v>0</v>
      </c>
    </row>
    <row r="228" spans="1:13" ht="12.95" customHeight="1" x14ac:dyDescent="0.15">
      <c r="A228" s="49" t="s">
        <v>135</v>
      </c>
      <c r="B228" s="50">
        <v>3201</v>
      </c>
      <c r="C228" s="51">
        <v>3200</v>
      </c>
      <c r="D228" s="51">
        <v>3276</v>
      </c>
      <c r="E228" s="51">
        <v>3197</v>
      </c>
      <c r="F228" s="51">
        <v>3204</v>
      </c>
      <c r="G228" s="51">
        <v>3199</v>
      </c>
      <c r="H228" s="51">
        <v>3240</v>
      </c>
      <c r="I228" s="51">
        <v>3156</v>
      </c>
      <c r="J228" s="51">
        <v>3233</v>
      </c>
      <c r="K228" s="52">
        <v>0</v>
      </c>
    </row>
    <row r="229" spans="1:13" ht="12.95" customHeight="1" x14ac:dyDescent="0.15">
      <c r="A229" s="49" t="s">
        <v>136</v>
      </c>
      <c r="B229" s="50">
        <v>3720</v>
      </c>
      <c r="C229" s="51">
        <v>3719</v>
      </c>
      <c r="D229" s="51">
        <v>3818</v>
      </c>
      <c r="E229" s="51">
        <v>3756</v>
      </c>
      <c r="F229" s="51">
        <v>3664</v>
      </c>
      <c r="G229" s="51">
        <v>0</v>
      </c>
      <c r="H229" s="51">
        <v>3714</v>
      </c>
      <c r="I229" s="51">
        <v>3516</v>
      </c>
      <c r="J229" s="51">
        <v>3836</v>
      </c>
      <c r="K229" s="52">
        <v>0</v>
      </c>
    </row>
    <row r="230" spans="1:13" ht="12.95" customHeight="1" x14ac:dyDescent="0.15">
      <c r="A230" s="49" t="s">
        <v>137</v>
      </c>
      <c r="B230" s="50">
        <v>4219</v>
      </c>
      <c r="C230" s="51">
        <v>4218</v>
      </c>
      <c r="D230" s="51">
        <v>0</v>
      </c>
      <c r="E230" s="51">
        <v>4258</v>
      </c>
      <c r="F230" s="51">
        <v>4256</v>
      </c>
      <c r="G230" s="51">
        <v>0</v>
      </c>
      <c r="H230" s="51">
        <v>4229</v>
      </c>
      <c r="I230" s="51">
        <v>4326</v>
      </c>
      <c r="J230" s="51">
        <v>4229</v>
      </c>
      <c r="K230" s="52">
        <v>0</v>
      </c>
    </row>
    <row r="231" spans="1:13" ht="12.95" customHeight="1" x14ac:dyDescent="0.15">
      <c r="A231" s="49" t="s">
        <v>138</v>
      </c>
      <c r="B231" s="50">
        <v>4720</v>
      </c>
      <c r="C231" s="51">
        <v>4714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49" t="s">
        <v>139</v>
      </c>
      <c r="B232" s="50">
        <v>6354</v>
      </c>
      <c r="C232" s="51">
        <v>6359</v>
      </c>
      <c r="D232" s="51">
        <v>0</v>
      </c>
      <c r="E232" s="51">
        <v>6423</v>
      </c>
      <c r="F232" s="51">
        <v>5410</v>
      </c>
      <c r="G232" s="51">
        <v>0</v>
      </c>
      <c r="H232" s="51">
        <v>5471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741.99556544544896</v>
      </c>
      <c r="C234" s="56">
        <v>859.45667646995742</v>
      </c>
      <c r="D234" s="56">
        <v>973.37688551275096</v>
      </c>
      <c r="E234" s="56">
        <v>696.47493040543691</v>
      </c>
      <c r="F234" s="56">
        <v>554.63994434810195</v>
      </c>
      <c r="G234" s="56">
        <v>553.88600182518758</v>
      </c>
      <c r="H234" s="56">
        <v>560.63048690748838</v>
      </c>
      <c r="I234" s="56">
        <v>546.05797682482785</v>
      </c>
      <c r="J234" s="56">
        <v>366.82826766751265</v>
      </c>
      <c r="K234" s="57">
        <v>192.53606789250352</v>
      </c>
    </row>
    <row r="235" spans="1:13" ht="108.75" customHeight="1" x14ac:dyDescent="0.15">
      <c r="G235" s="30" t="s">
        <v>146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76</xdr:row>
                <xdr:rowOff>590550</xdr:rowOff>
              </from>
              <to>
                <xdr:col>2</xdr:col>
                <xdr:colOff>285750</xdr:colOff>
                <xdr:row>83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157</xdr:row>
                <xdr:rowOff>695325</xdr:rowOff>
              </from>
              <to>
                <xdr:col>2</xdr:col>
                <xdr:colOff>409575</xdr:colOff>
                <xdr:row>160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93" zoomScaleNormal="100" workbookViewId="0">
      <selection activeCell="I226" sqref="I226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7" t="s">
        <v>147</v>
      </c>
      <c r="B9" s="447"/>
      <c r="C9" s="447"/>
      <c r="D9" s="447"/>
      <c r="E9" s="447"/>
      <c r="F9" s="447"/>
      <c r="G9" s="447"/>
      <c r="H9" s="447"/>
      <c r="I9" s="447"/>
      <c r="J9" s="447"/>
    </row>
    <row r="10" spans="1:11" ht="33.75" customHeight="1" x14ac:dyDescent="0.25">
      <c r="A10" s="452" t="s">
        <v>418</v>
      </c>
      <c r="B10" s="452"/>
      <c r="C10" s="452"/>
      <c r="D10" s="452"/>
      <c r="E10" s="452"/>
      <c r="F10" s="452"/>
      <c r="G10" s="452"/>
      <c r="H10" s="452"/>
      <c r="I10" s="452"/>
      <c r="J10" s="452"/>
    </row>
    <row r="11" spans="1:11" s="112" customFormat="1" ht="16.5" x14ac:dyDescent="0.25">
      <c r="A11" s="453" t="s">
        <v>435</v>
      </c>
      <c r="B11" s="453"/>
      <c r="C11" s="453"/>
      <c r="D11" s="453"/>
      <c r="E11" s="453"/>
      <c r="F11" s="453"/>
      <c r="G11" s="453"/>
      <c r="H11" s="453"/>
      <c r="I11" s="453"/>
      <c r="J11" s="453"/>
    </row>
    <row r="12" spans="1:11" ht="13.5" thickBot="1" x14ac:dyDescent="0.25"/>
    <row r="13" spans="1:11" s="83" customFormat="1" ht="26.25" customHeight="1" x14ac:dyDescent="0.2">
      <c r="A13" s="439" t="s">
        <v>53</v>
      </c>
      <c r="B13" s="439" t="s">
        <v>54</v>
      </c>
      <c r="C13" s="439" t="s">
        <v>55</v>
      </c>
      <c r="D13" s="439" t="s">
        <v>58</v>
      </c>
      <c r="E13" s="441" t="s">
        <v>108</v>
      </c>
      <c r="F13" s="442"/>
      <c r="G13" s="443"/>
      <c r="H13" s="439" t="s">
        <v>59</v>
      </c>
    </row>
    <row r="14" spans="1:11" s="24" customFormat="1" x14ac:dyDescent="0.2">
      <c r="A14" s="440"/>
      <c r="B14" s="440"/>
      <c r="C14" s="440"/>
      <c r="D14" s="440"/>
      <c r="E14" s="444"/>
      <c r="F14" s="445"/>
      <c r="G14" s="446"/>
      <c r="H14" s="440"/>
    </row>
    <row r="15" spans="1:11" ht="13.5" thickBot="1" x14ac:dyDescent="0.25">
      <c r="A15" s="440"/>
      <c r="B15" s="448"/>
      <c r="C15" s="448"/>
      <c r="D15" s="448"/>
      <c r="E15" s="449"/>
      <c r="F15" s="450"/>
      <c r="G15" s="451"/>
      <c r="H15" s="448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56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56</v>
      </c>
    </row>
    <row r="19" spans="1:9" x14ac:dyDescent="0.2">
      <c r="A19" s="49" t="s">
        <v>63</v>
      </c>
      <c r="B19" s="178">
        <v>1155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1141</v>
      </c>
    </row>
    <row r="20" spans="1:9" x14ac:dyDescent="0.2">
      <c r="A20" s="49" t="s">
        <v>64</v>
      </c>
      <c r="B20" s="178">
        <v>356</v>
      </c>
      <c r="C20" s="179">
        <v>17</v>
      </c>
      <c r="D20" s="179">
        <v>2</v>
      </c>
      <c r="E20" s="179">
        <v>0</v>
      </c>
      <c r="F20" s="179">
        <v>2</v>
      </c>
      <c r="G20" s="179">
        <v>0</v>
      </c>
      <c r="H20" s="180">
        <v>337</v>
      </c>
    </row>
    <row r="21" spans="1:9" x14ac:dyDescent="0.2">
      <c r="A21" s="49" t="s">
        <v>65</v>
      </c>
      <c r="B21" s="178">
        <v>211</v>
      </c>
      <c r="C21" s="179">
        <v>47</v>
      </c>
      <c r="D21" s="179">
        <v>1</v>
      </c>
      <c r="E21" s="179">
        <v>0</v>
      </c>
      <c r="F21" s="179">
        <v>1</v>
      </c>
      <c r="G21" s="179">
        <v>0</v>
      </c>
      <c r="H21" s="180">
        <v>163</v>
      </c>
    </row>
    <row r="22" spans="1:9" x14ac:dyDescent="0.2">
      <c r="A22" s="49" t="s">
        <v>66</v>
      </c>
      <c r="B22" s="178">
        <v>534</v>
      </c>
      <c r="C22" s="179">
        <v>226</v>
      </c>
      <c r="D22" s="179">
        <v>28</v>
      </c>
      <c r="E22" s="179">
        <v>1</v>
      </c>
      <c r="F22" s="179">
        <v>27</v>
      </c>
      <c r="G22" s="179">
        <v>0</v>
      </c>
      <c r="H22" s="180">
        <v>280</v>
      </c>
    </row>
    <row r="23" spans="1:9" x14ac:dyDescent="0.2">
      <c r="A23" s="49" t="s">
        <v>67</v>
      </c>
      <c r="B23" s="178">
        <v>1699</v>
      </c>
      <c r="C23" s="179">
        <v>281</v>
      </c>
      <c r="D23" s="179">
        <v>149</v>
      </c>
      <c r="E23" s="179">
        <v>3</v>
      </c>
      <c r="F23" s="179">
        <v>146</v>
      </c>
      <c r="G23" s="179">
        <v>0</v>
      </c>
      <c r="H23" s="180">
        <v>1269</v>
      </c>
    </row>
    <row r="24" spans="1:9" x14ac:dyDescent="0.2">
      <c r="A24" s="49" t="s">
        <v>68</v>
      </c>
      <c r="B24" s="178">
        <v>787</v>
      </c>
      <c r="C24" s="179">
        <v>59</v>
      </c>
      <c r="D24" s="179">
        <v>28</v>
      </c>
      <c r="E24" s="179">
        <v>24</v>
      </c>
      <c r="F24" s="179">
        <v>4</v>
      </c>
      <c r="G24" s="179">
        <v>0</v>
      </c>
      <c r="H24" s="180">
        <v>700</v>
      </c>
    </row>
    <row r="25" spans="1:9" x14ac:dyDescent="0.2">
      <c r="A25" s="49" t="s">
        <v>69</v>
      </c>
      <c r="B25" s="178">
        <v>1369</v>
      </c>
      <c r="C25" s="179">
        <v>126</v>
      </c>
      <c r="D25" s="179">
        <v>18</v>
      </c>
      <c r="E25" s="179">
        <v>0</v>
      </c>
      <c r="F25" s="179">
        <v>18</v>
      </c>
      <c r="G25" s="179">
        <v>0</v>
      </c>
      <c r="H25" s="180">
        <v>1225</v>
      </c>
    </row>
    <row r="26" spans="1:9" x14ac:dyDescent="0.2">
      <c r="A26" s="49" t="s">
        <v>70</v>
      </c>
      <c r="B26" s="178">
        <v>2029</v>
      </c>
      <c r="C26" s="179">
        <v>106</v>
      </c>
      <c r="D26" s="179">
        <v>6</v>
      </c>
      <c r="E26" s="179">
        <v>2</v>
      </c>
      <c r="F26" s="179">
        <v>4</v>
      </c>
      <c r="G26" s="179">
        <v>0</v>
      </c>
      <c r="H26" s="180">
        <v>1917</v>
      </c>
    </row>
    <row r="27" spans="1:9" x14ac:dyDescent="0.2">
      <c r="A27" s="49" t="s">
        <v>71</v>
      </c>
      <c r="B27" s="178">
        <v>4164</v>
      </c>
      <c r="C27" s="179">
        <v>263</v>
      </c>
      <c r="D27" s="179">
        <v>15</v>
      </c>
      <c r="E27" s="179">
        <v>2</v>
      </c>
      <c r="F27" s="179">
        <v>13</v>
      </c>
      <c r="G27" s="179">
        <v>0</v>
      </c>
      <c r="H27" s="180">
        <v>3886</v>
      </c>
      <c r="I27" s="84"/>
    </row>
    <row r="28" spans="1:9" x14ac:dyDescent="0.2">
      <c r="A28" s="49" t="s">
        <v>72</v>
      </c>
      <c r="B28" s="178">
        <v>2438</v>
      </c>
      <c r="C28" s="179">
        <v>204</v>
      </c>
      <c r="D28" s="179">
        <v>16</v>
      </c>
      <c r="E28" s="179">
        <v>2</v>
      </c>
      <c r="F28" s="179">
        <v>14</v>
      </c>
      <c r="G28" s="179">
        <v>0</v>
      </c>
      <c r="H28" s="180">
        <v>2218</v>
      </c>
    </row>
    <row r="29" spans="1:9" x14ac:dyDescent="0.2">
      <c r="A29" s="49" t="s">
        <v>73</v>
      </c>
      <c r="B29" s="178">
        <v>10453</v>
      </c>
      <c r="C29" s="179">
        <v>4252</v>
      </c>
      <c r="D29" s="179">
        <v>118</v>
      </c>
      <c r="E29" s="179">
        <v>3</v>
      </c>
      <c r="F29" s="179">
        <v>115</v>
      </c>
      <c r="G29" s="179">
        <v>0</v>
      </c>
      <c r="H29" s="180">
        <v>6083</v>
      </c>
    </row>
    <row r="30" spans="1:9" x14ac:dyDescent="0.2">
      <c r="A30" s="49" t="s">
        <v>74</v>
      </c>
      <c r="B30" s="178">
        <v>6683</v>
      </c>
      <c r="C30" s="179">
        <v>1501</v>
      </c>
      <c r="D30" s="179">
        <v>74</v>
      </c>
      <c r="E30" s="179">
        <v>9</v>
      </c>
      <c r="F30" s="179">
        <v>65</v>
      </c>
      <c r="G30" s="179">
        <v>0</v>
      </c>
      <c r="H30" s="180">
        <v>5108</v>
      </c>
    </row>
    <row r="31" spans="1:9" x14ac:dyDescent="0.2">
      <c r="A31" s="49" t="s">
        <v>75</v>
      </c>
      <c r="B31" s="178">
        <v>8661</v>
      </c>
      <c r="C31" s="179">
        <v>4449</v>
      </c>
      <c r="D31" s="179">
        <v>224</v>
      </c>
      <c r="E31" s="179">
        <v>11</v>
      </c>
      <c r="F31" s="179">
        <v>213</v>
      </c>
      <c r="G31" s="179">
        <v>0</v>
      </c>
      <c r="H31" s="180">
        <v>3988</v>
      </c>
    </row>
    <row r="32" spans="1:9" x14ac:dyDescent="0.2">
      <c r="A32" s="49" t="s">
        <v>76</v>
      </c>
      <c r="B32" s="178">
        <v>14874</v>
      </c>
      <c r="C32" s="179">
        <v>9732</v>
      </c>
      <c r="D32" s="179">
        <v>203</v>
      </c>
      <c r="E32" s="179">
        <v>11</v>
      </c>
      <c r="F32" s="179">
        <v>192</v>
      </c>
      <c r="G32" s="179">
        <v>0</v>
      </c>
      <c r="H32" s="180">
        <v>4939</v>
      </c>
    </row>
    <row r="33" spans="1:8" x14ac:dyDescent="0.2">
      <c r="A33" s="49" t="s">
        <v>77</v>
      </c>
      <c r="B33" s="178">
        <v>16118</v>
      </c>
      <c r="C33" s="179">
        <v>7687</v>
      </c>
      <c r="D33" s="179">
        <v>4398</v>
      </c>
      <c r="E33" s="179">
        <v>101</v>
      </c>
      <c r="F33" s="179">
        <v>4297</v>
      </c>
      <c r="G33" s="179">
        <v>0</v>
      </c>
      <c r="H33" s="180">
        <v>4033</v>
      </c>
    </row>
    <row r="34" spans="1:8" x14ac:dyDescent="0.2">
      <c r="A34" s="49" t="s">
        <v>78</v>
      </c>
      <c r="B34" s="178">
        <v>9453</v>
      </c>
      <c r="C34" s="179">
        <v>3126</v>
      </c>
      <c r="D34" s="179">
        <v>1142</v>
      </c>
      <c r="E34" s="179">
        <v>913</v>
      </c>
      <c r="F34" s="179">
        <v>229</v>
      </c>
      <c r="G34" s="179">
        <v>0</v>
      </c>
      <c r="H34" s="180">
        <v>5185</v>
      </c>
    </row>
    <row r="35" spans="1:8" x14ac:dyDescent="0.2">
      <c r="A35" s="49" t="s">
        <v>79</v>
      </c>
      <c r="B35" s="178">
        <v>9267</v>
      </c>
      <c r="C35" s="179">
        <v>4552</v>
      </c>
      <c r="D35" s="179">
        <v>289</v>
      </c>
      <c r="E35" s="179">
        <v>3</v>
      </c>
      <c r="F35" s="179">
        <v>286</v>
      </c>
      <c r="G35" s="179">
        <v>0</v>
      </c>
      <c r="H35" s="180">
        <v>4426</v>
      </c>
    </row>
    <row r="36" spans="1:8" x14ac:dyDescent="0.2">
      <c r="A36" s="49" t="s">
        <v>80</v>
      </c>
      <c r="B36" s="178">
        <v>14836</v>
      </c>
      <c r="C36" s="179">
        <v>9914</v>
      </c>
      <c r="D36" s="179">
        <v>264</v>
      </c>
      <c r="E36" s="179">
        <v>7</v>
      </c>
      <c r="F36" s="179">
        <v>257</v>
      </c>
      <c r="G36" s="179">
        <v>0</v>
      </c>
      <c r="H36" s="180">
        <v>4658</v>
      </c>
    </row>
    <row r="37" spans="1:8" x14ac:dyDescent="0.2">
      <c r="A37" s="49" t="s">
        <v>81</v>
      </c>
      <c r="B37" s="178">
        <v>14375</v>
      </c>
      <c r="C37" s="179">
        <v>9621</v>
      </c>
      <c r="D37" s="179">
        <v>208</v>
      </c>
      <c r="E37" s="179">
        <v>8</v>
      </c>
      <c r="F37" s="179">
        <v>200</v>
      </c>
      <c r="G37" s="179">
        <v>0</v>
      </c>
      <c r="H37" s="180">
        <v>4546</v>
      </c>
    </row>
    <row r="38" spans="1:8" x14ac:dyDescent="0.2">
      <c r="A38" s="49" t="s">
        <v>82</v>
      </c>
      <c r="B38" s="178">
        <v>16149</v>
      </c>
      <c r="C38" s="179">
        <v>11556</v>
      </c>
      <c r="D38" s="179">
        <v>311</v>
      </c>
      <c r="E38" s="179">
        <v>9</v>
      </c>
      <c r="F38" s="179">
        <v>302</v>
      </c>
      <c r="G38" s="179">
        <v>0</v>
      </c>
      <c r="H38" s="180">
        <v>4282</v>
      </c>
    </row>
    <row r="39" spans="1:8" x14ac:dyDescent="0.2">
      <c r="A39" s="49" t="s">
        <v>83</v>
      </c>
      <c r="B39" s="178">
        <v>14450</v>
      </c>
      <c r="C39" s="179">
        <v>10699</v>
      </c>
      <c r="D39" s="179">
        <v>316</v>
      </c>
      <c r="E39" s="179">
        <v>13</v>
      </c>
      <c r="F39" s="179">
        <v>303</v>
      </c>
      <c r="G39" s="179">
        <v>0</v>
      </c>
      <c r="H39" s="180">
        <v>3435</v>
      </c>
    </row>
    <row r="40" spans="1:8" x14ac:dyDescent="0.2">
      <c r="A40" s="49" t="s">
        <v>84</v>
      </c>
      <c r="B40" s="178">
        <v>12736</v>
      </c>
      <c r="C40" s="179">
        <v>10337</v>
      </c>
      <c r="D40" s="179">
        <v>228</v>
      </c>
      <c r="E40" s="179">
        <v>10</v>
      </c>
      <c r="F40" s="179">
        <v>218</v>
      </c>
      <c r="G40" s="179">
        <v>0</v>
      </c>
      <c r="H40" s="180">
        <v>2171</v>
      </c>
    </row>
    <row r="41" spans="1:8" x14ac:dyDescent="0.2">
      <c r="A41" s="49" t="s">
        <v>85</v>
      </c>
      <c r="B41" s="178">
        <v>13334</v>
      </c>
      <c r="C41" s="179">
        <v>11792</v>
      </c>
      <c r="D41" s="179">
        <v>340</v>
      </c>
      <c r="E41" s="179">
        <v>9</v>
      </c>
      <c r="F41" s="179">
        <v>331</v>
      </c>
      <c r="G41" s="179">
        <v>0</v>
      </c>
      <c r="H41" s="180">
        <v>1202</v>
      </c>
    </row>
    <row r="42" spans="1:8" x14ac:dyDescent="0.2">
      <c r="A42" s="49" t="s">
        <v>86</v>
      </c>
      <c r="B42" s="178">
        <v>14692</v>
      </c>
      <c r="C42" s="179">
        <v>13946</v>
      </c>
      <c r="D42" s="179">
        <v>252</v>
      </c>
      <c r="E42" s="179">
        <v>8</v>
      </c>
      <c r="F42" s="179">
        <v>244</v>
      </c>
      <c r="G42" s="179">
        <v>0</v>
      </c>
      <c r="H42" s="180">
        <v>494</v>
      </c>
    </row>
    <row r="43" spans="1:8" x14ac:dyDescent="0.2">
      <c r="A43" s="49" t="s">
        <v>87</v>
      </c>
      <c r="B43" s="178">
        <v>9389</v>
      </c>
      <c r="C43" s="179">
        <v>8813</v>
      </c>
      <c r="D43" s="179">
        <v>336</v>
      </c>
      <c r="E43" s="179">
        <v>6</v>
      </c>
      <c r="F43" s="179">
        <v>330</v>
      </c>
      <c r="G43" s="179">
        <v>0</v>
      </c>
      <c r="H43" s="180">
        <v>240</v>
      </c>
    </row>
    <row r="44" spans="1:8" x14ac:dyDescent="0.2">
      <c r="A44" s="49" t="s">
        <v>88</v>
      </c>
      <c r="B44" s="178">
        <v>13750</v>
      </c>
      <c r="C44" s="179">
        <v>13319</v>
      </c>
      <c r="D44" s="179">
        <v>325</v>
      </c>
      <c r="E44" s="179">
        <v>6</v>
      </c>
      <c r="F44" s="179">
        <v>319</v>
      </c>
      <c r="G44" s="179">
        <v>0</v>
      </c>
      <c r="H44" s="180">
        <v>106</v>
      </c>
    </row>
    <row r="45" spans="1:8" x14ac:dyDescent="0.2">
      <c r="A45" s="49" t="s">
        <v>89</v>
      </c>
      <c r="B45" s="178">
        <v>18185</v>
      </c>
      <c r="C45" s="179">
        <v>17777</v>
      </c>
      <c r="D45" s="179">
        <v>374</v>
      </c>
      <c r="E45" s="179">
        <v>16</v>
      </c>
      <c r="F45" s="179">
        <v>358</v>
      </c>
      <c r="G45" s="179">
        <v>0</v>
      </c>
      <c r="H45" s="180">
        <v>34</v>
      </c>
    </row>
    <row r="46" spans="1:8" x14ac:dyDescent="0.2">
      <c r="A46" s="49" t="s">
        <v>90</v>
      </c>
      <c r="B46" s="178">
        <v>12298</v>
      </c>
      <c r="C46" s="179">
        <v>11897</v>
      </c>
      <c r="D46" s="179">
        <v>387</v>
      </c>
      <c r="E46" s="179">
        <v>6</v>
      </c>
      <c r="F46" s="179">
        <v>381</v>
      </c>
      <c r="G46" s="179">
        <v>0</v>
      </c>
      <c r="H46" s="180">
        <v>14</v>
      </c>
    </row>
    <row r="47" spans="1:8" x14ac:dyDescent="0.2">
      <c r="A47" s="49" t="s">
        <v>91</v>
      </c>
      <c r="B47" s="178">
        <v>15827</v>
      </c>
      <c r="C47" s="179">
        <v>15598</v>
      </c>
      <c r="D47" s="179">
        <v>218</v>
      </c>
      <c r="E47" s="179">
        <v>4</v>
      </c>
      <c r="F47" s="179">
        <v>214</v>
      </c>
      <c r="G47" s="179">
        <v>0</v>
      </c>
      <c r="H47" s="180">
        <v>11</v>
      </c>
    </row>
    <row r="48" spans="1:8" x14ac:dyDescent="0.2">
      <c r="A48" s="49" t="s">
        <v>92</v>
      </c>
      <c r="B48" s="178">
        <v>21000</v>
      </c>
      <c r="C48" s="179">
        <v>20692</v>
      </c>
      <c r="D48" s="179">
        <v>301</v>
      </c>
      <c r="E48" s="179">
        <v>5</v>
      </c>
      <c r="F48" s="179">
        <v>296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68540</v>
      </c>
      <c r="C49" s="179">
        <v>67202</v>
      </c>
      <c r="D49" s="179">
        <v>1320</v>
      </c>
      <c r="E49" s="179">
        <v>16</v>
      </c>
      <c r="F49" s="179">
        <v>1304</v>
      </c>
      <c r="G49" s="179">
        <v>0</v>
      </c>
      <c r="H49" s="180">
        <v>18</v>
      </c>
    </row>
    <row r="50" spans="1:8" x14ac:dyDescent="0.2">
      <c r="A50" s="49" t="s">
        <v>94</v>
      </c>
      <c r="B50" s="178">
        <v>63939</v>
      </c>
      <c r="C50" s="179">
        <v>62878</v>
      </c>
      <c r="D50" s="179">
        <v>1053</v>
      </c>
      <c r="E50" s="179">
        <v>28</v>
      </c>
      <c r="F50" s="179">
        <v>1025</v>
      </c>
      <c r="G50" s="179">
        <v>0</v>
      </c>
      <c r="H50" s="180">
        <v>8</v>
      </c>
    </row>
    <row r="51" spans="1:8" x14ac:dyDescent="0.2">
      <c r="A51" s="49" t="s">
        <v>95</v>
      </c>
      <c r="B51" s="178">
        <v>72720</v>
      </c>
      <c r="C51" s="179">
        <v>72202</v>
      </c>
      <c r="D51" s="179">
        <v>511</v>
      </c>
      <c r="E51" s="179">
        <v>37</v>
      </c>
      <c r="F51" s="179">
        <v>474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121977</v>
      </c>
      <c r="C52" s="179">
        <v>121509</v>
      </c>
      <c r="D52" s="179">
        <v>455</v>
      </c>
      <c r="E52" s="179">
        <v>41</v>
      </c>
      <c r="F52" s="179">
        <v>414</v>
      </c>
      <c r="G52" s="179">
        <v>0</v>
      </c>
      <c r="H52" s="180">
        <v>13</v>
      </c>
    </row>
    <row r="53" spans="1:8" x14ac:dyDescent="0.2">
      <c r="A53" s="49" t="s">
        <v>97</v>
      </c>
      <c r="B53" s="178">
        <v>78075</v>
      </c>
      <c r="C53" s="179">
        <v>77739</v>
      </c>
      <c r="D53" s="179">
        <v>328</v>
      </c>
      <c r="E53" s="179">
        <v>18</v>
      </c>
      <c r="F53" s="179">
        <v>310</v>
      </c>
      <c r="G53" s="179">
        <v>0</v>
      </c>
      <c r="H53" s="180">
        <v>8</v>
      </c>
    </row>
    <row r="54" spans="1:8" x14ac:dyDescent="0.2">
      <c r="A54" s="49" t="s">
        <v>98</v>
      </c>
      <c r="B54" s="178">
        <v>24553</v>
      </c>
      <c r="C54" s="179">
        <v>24505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141</v>
      </c>
      <c r="B55" s="178">
        <v>6458</v>
      </c>
      <c r="C55" s="179">
        <v>6432</v>
      </c>
      <c r="D55" s="179">
        <v>26</v>
      </c>
      <c r="E55" s="179">
        <v>8</v>
      </c>
      <c r="F55" s="179">
        <v>18</v>
      </c>
      <c r="G55" s="179">
        <v>0</v>
      </c>
      <c r="H55" s="180">
        <v>0</v>
      </c>
    </row>
    <row r="56" spans="1:8" x14ac:dyDescent="0.2">
      <c r="A56" s="49" t="s">
        <v>142</v>
      </c>
      <c r="B56" s="178">
        <v>468</v>
      </c>
      <c r="C56" s="179">
        <v>466</v>
      </c>
      <c r="D56" s="179">
        <v>2</v>
      </c>
      <c r="E56" s="179">
        <v>1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143</v>
      </c>
      <c r="B57" s="178">
        <v>49</v>
      </c>
      <c r="C57" s="179">
        <v>48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144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145</v>
      </c>
      <c r="B59" s="178">
        <v>4</v>
      </c>
      <c r="C59" s="179">
        <v>4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132</v>
      </c>
      <c r="B60" s="178">
        <v>2</v>
      </c>
      <c r="C60" s="179">
        <v>2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413</v>
      </c>
      <c r="B61" s="356">
        <v>1</v>
      </c>
      <c r="C61" s="179">
        <v>1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414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415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133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134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135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136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137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138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139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718138</v>
      </c>
      <c r="C72" s="183">
        <v>635611</v>
      </c>
      <c r="D72" s="183">
        <v>14315</v>
      </c>
      <c r="E72" s="183">
        <v>1347</v>
      </c>
      <c r="F72" s="183">
        <v>12968</v>
      </c>
      <c r="G72" s="183">
        <v>0</v>
      </c>
      <c r="H72" s="184">
        <v>68212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109</v>
      </c>
      <c r="B81" s="80"/>
      <c r="C81" s="80"/>
      <c r="D81" s="80"/>
      <c r="E81" s="80"/>
      <c r="F81" s="82" t="s">
        <v>148</v>
      </c>
      <c r="G81" s="80"/>
      <c r="H81" s="80"/>
      <c r="I81" s="80"/>
    </row>
    <row r="82" spans="1:10" ht="39.75" customHeight="1" x14ac:dyDescent="0.25">
      <c r="A82" s="455" t="s">
        <v>404</v>
      </c>
      <c r="B82" s="413"/>
      <c r="C82" s="413"/>
      <c r="D82" s="413"/>
      <c r="E82" s="413"/>
      <c r="F82" s="413"/>
      <c r="G82" s="413"/>
      <c r="H82" s="413"/>
      <c r="I82" s="413"/>
      <c r="J82" s="413"/>
    </row>
    <row r="83" spans="1:10" ht="16.5" x14ac:dyDescent="0.25">
      <c r="A83" s="447" t="s">
        <v>435</v>
      </c>
      <c r="B83" s="447"/>
      <c r="C83" s="447"/>
      <c r="D83" s="447"/>
      <c r="E83" s="447"/>
      <c r="F83" s="447"/>
      <c r="G83" s="447"/>
      <c r="H83" s="447"/>
      <c r="I83" s="447"/>
      <c r="J83" s="447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39" t="s">
        <v>53</v>
      </c>
      <c r="B85" s="439" t="s">
        <v>54</v>
      </c>
      <c r="C85" s="439" t="s">
        <v>55</v>
      </c>
      <c r="D85" s="439" t="s">
        <v>58</v>
      </c>
      <c r="E85" s="441" t="s">
        <v>110</v>
      </c>
      <c r="F85" s="442"/>
      <c r="G85" s="443"/>
      <c r="H85" s="439" t="s">
        <v>59</v>
      </c>
    </row>
    <row r="86" spans="1:10" s="24" customFormat="1" x14ac:dyDescent="0.2">
      <c r="A86" s="440"/>
      <c r="B86" s="440"/>
      <c r="C86" s="440"/>
      <c r="D86" s="440"/>
      <c r="E86" s="444"/>
      <c r="F86" s="445"/>
      <c r="G86" s="446"/>
      <c r="H86" s="440"/>
    </row>
    <row r="87" spans="1:10" ht="13.5" thickBot="1" x14ac:dyDescent="0.25">
      <c r="A87" s="440"/>
      <c r="B87" s="440"/>
      <c r="C87" s="440"/>
      <c r="D87" s="440"/>
      <c r="E87" s="449"/>
      <c r="F87" s="450"/>
      <c r="G87" s="451"/>
      <c r="H87" s="440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0.08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1.67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0.04</v>
      </c>
      <c r="D94" s="188">
        <v>0.2</v>
      </c>
      <c r="E94" s="188">
        <v>7.0000000000000007E-2</v>
      </c>
      <c r="F94" s="188">
        <v>0.21</v>
      </c>
      <c r="G94" s="188">
        <v>0</v>
      </c>
      <c r="H94" s="191">
        <v>0.41</v>
      </c>
    </row>
    <row r="95" spans="1:10" x14ac:dyDescent="0.2">
      <c r="A95" s="49" t="s">
        <v>67</v>
      </c>
      <c r="B95" s="190">
        <v>0.24</v>
      </c>
      <c r="C95" s="188">
        <v>0.04</v>
      </c>
      <c r="D95" s="188">
        <v>1.04</v>
      </c>
      <c r="E95" s="188">
        <v>0.22</v>
      </c>
      <c r="F95" s="188">
        <v>1.1299999999999999</v>
      </c>
      <c r="G95" s="188">
        <v>0</v>
      </c>
      <c r="H95" s="191">
        <v>1.86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1.78</v>
      </c>
      <c r="F96" s="188">
        <v>0.03</v>
      </c>
      <c r="G96" s="188">
        <v>0</v>
      </c>
      <c r="H96" s="191">
        <v>1.03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0.13</v>
      </c>
      <c r="E97" s="188">
        <v>0</v>
      </c>
      <c r="F97" s="188">
        <v>0.14000000000000001</v>
      </c>
      <c r="G97" s="188">
        <v>0</v>
      </c>
      <c r="H97" s="191">
        <v>1.8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0.03</v>
      </c>
      <c r="G98" s="188">
        <v>0</v>
      </c>
      <c r="H98" s="191">
        <v>2.81</v>
      </c>
    </row>
    <row r="99" spans="1:8" x14ac:dyDescent="0.2">
      <c r="A99" s="49" t="s">
        <v>71</v>
      </c>
      <c r="B99" s="190">
        <v>0.57999999999999996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5.7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0.15</v>
      </c>
      <c r="F100" s="188">
        <v>0.11</v>
      </c>
      <c r="G100" s="188">
        <v>0</v>
      </c>
      <c r="H100" s="191">
        <v>3.25</v>
      </c>
    </row>
    <row r="101" spans="1:8" x14ac:dyDescent="0.2">
      <c r="A101" s="49" t="s">
        <v>73</v>
      </c>
      <c r="B101" s="190">
        <v>1.46</v>
      </c>
      <c r="C101" s="188">
        <v>0.67</v>
      </c>
      <c r="D101" s="188">
        <v>0.82</v>
      </c>
      <c r="E101" s="188">
        <v>0.22</v>
      </c>
      <c r="F101" s="188">
        <v>0.89</v>
      </c>
      <c r="G101" s="188">
        <v>0</v>
      </c>
      <c r="H101" s="191">
        <v>8.92</v>
      </c>
    </row>
    <row r="102" spans="1:8" x14ac:dyDescent="0.2">
      <c r="A102" s="49" t="s">
        <v>74</v>
      </c>
      <c r="B102" s="190">
        <v>0.93</v>
      </c>
      <c r="C102" s="188">
        <v>0.24</v>
      </c>
      <c r="D102" s="188">
        <v>0.52</v>
      </c>
      <c r="E102" s="188">
        <v>0.67</v>
      </c>
      <c r="F102" s="188">
        <v>0.5</v>
      </c>
      <c r="G102" s="188">
        <v>0</v>
      </c>
      <c r="H102" s="191">
        <v>7.49</v>
      </c>
    </row>
    <row r="103" spans="1:8" x14ac:dyDescent="0.2">
      <c r="A103" s="49" t="s">
        <v>75</v>
      </c>
      <c r="B103" s="190">
        <v>1.21</v>
      </c>
      <c r="C103" s="188">
        <v>0.7</v>
      </c>
      <c r="D103" s="188">
        <v>1.56</v>
      </c>
      <c r="E103" s="188">
        <v>0.82</v>
      </c>
      <c r="F103" s="188">
        <v>1.64</v>
      </c>
      <c r="G103" s="188">
        <v>0</v>
      </c>
      <c r="H103" s="191">
        <v>5.85</v>
      </c>
    </row>
    <row r="104" spans="1:8" x14ac:dyDescent="0.2">
      <c r="A104" s="49" t="s">
        <v>76</v>
      </c>
      <c r="B104" s="190">
        <v>2.0699999999999998</v>
      </c>
      <c r="C104" s="188">
        <v>1.53</v>
      </c>
      <c r="D104" s="188">
        <v>1.42</v>
      </c>
      <c r="E104" s="188">
        <v>0.82</v>
      </c>
      <c r="F104" s="188">
        <v>1.48</v>
      </c>
      <c r="G104" s="188">
        <v>0</v>
      </c>
      <c r="H104" s="191">
        <v>7.24</v>
      </c>
    </row>
    <row r="105" spans="1:8" x14ac:dyDescent="0.2">
      <c r="A105" s="49" t="s">
        <v>77</v>
      </c>
      <c r="B105" s="190">
        <v>2.2400000000000002</v>
      </c>
      <c r="C105" s="188">
        <v>1.21</v>
      </c>
      <c r="D105" s="188">
        <v>30.72</v>
      </c>
      <c r="E105" s="188">
        <v>7.49</v>
      </c>
      <c r="F105" s="188">
        <v>33.14</v>
      </c>
      <c r="G105" s="188">
        <v>0</v>
      </c>
      <c r="H105" s="191">
        <v>5.91</v>
      </c>
    </row>
    <row r="106" spans="1:8" x14ac:dyDescent="0.2">
      <c r="A106" s="49" t="s">
        <v>78</v>
      </c>
      <c r="B106" s="190">
        <v>1.32</v>
      </c>
      <c r="C106" s="188">
        <v>0.49</v>
      </c>
      <c r="D106" s="188">
        <v>7.98</v>
      </c>
      <c r="E106" s="188">
        <v>67.73</v>
      </c>
      <c r="F106" s="188">
        <v>1.77</v>
      </c>
      <c r="G106" s="188">
        <v>0</v>
      </c>
      <c r="H106" s="191">
        <v>7.6</v>
      </c>
    </row>
    <row r="107" spans="1:8" x14ac:dyDescent="0.2">
      <c r="A107" s="49" t="s">
        <v>79</v>
      </c>
      <c r="B107" s="190">
        <v>1.29</v>
      </c>
      <c r="C107" s="188">
        <v>0.72</v>
      </c>
      <c r="D107" s="188">
        <v>2.02</v>
      </c>
      <c r="E107" s="188">
        <v>0.22</v>
      </c>
      <c r="F107" s="188">
        <v>2.21</v>
      </c>
      <c r="G107" s="188">
        <v>0</v>
      </c>
      <c r="H107" s="191">
        <v>6.49</v>
      </c>
    </row>
    <row r="108" spans="1:8" x14ac:dyDescent="0.2">
      <c r="A108" s="49" t="s">
        <v>80</v>
      </c>
      <c r="B108" s="190">
        <v>2.0699999999999998</v>
      </c>
      <c r="C108" s="188">
        <v>1.56</v>
      </c>
      <c r="D108" s="188">
        <v>1.84</v>
      </c>
      <c r="E108" s="188">
        <v>0.52</v>
      </c>
      <c r="F108" s="188">
        <v>1.98</v>
      </c>
      <c r="G108" s="188">
        <v>0</v>
      </c>
      <c r="H108" s="191">
        <v>6.83</v>
      </c>
    </row>
    <row r="109" spans="1:8" x14ac:dyDescent="0.2">
      <c r="A109" s="49" t="s">
        <v>81</v>
      </c>
      <c r="B109" s="190">
        <v>2</v>
      </c>
      <c r="C109" s="188">
        <v>1.51</v>
      </c>
      <c r="D109" s="188">
        <v>1.45</v>
      </c>
      <c r="E109" s="188">
        <v>0.59</v>
      </c>
      <c r="F109" s="188">
        <v>1.54</v>
      </c>
      <c r="G109" s="188">
        <v>0</v>
      </c>
      <c r="H109" s="191">
        <v>6.66</v>
      </c>
    </row>
    <row r="110" spans="1:8" x14ac:dyDescent="0.2">
      <c r="A110" s="49" t="s">
        <v>82</v>
      </c>
      <c r="B110" s="190">
        <v>2.25</v>
      </c>
      <c r="C110" s="188">
        <v>1.82</v>
      </c>
      <c r="D110" s="188">
        <v>2.17</v>
      </c>
      <c r="E110" s="188">
        <v>0.67</v>
      </c>
      <c r="F110" s="188">
        <v>2.33</v>
      </c>
      <c r="G110" s="188">
        <v>0</v>
      </c>
      <c r="H110" s="191">
        <v>6.28</v>
      </c>
    </row>
    <row r="111" spans="1:8" x14ac:dyDescent="0.2">
      <c r="A111" s="49" t="s">
        <v>83</v>
      </c>
      <c r="B111" s="190">
        <v>2.0099999999999998</v>
      </c>
      <c r="C111" s="188">
        <v>1.68</v>
      </c>
      <c r="D111" s="188">
        <v>2.21</v>
      </c>
      <c r="E111" s="188">
        <v>0.96</v>
      </c>
      <c r="F111" s="188">
        <v>2.34</v>
      </c>
      <c r="G111" s="188">
        <v>0</v>
      </c>
      <c r="H111" s="191">
        <v>5.04</v>
      </c>
    </row>
    <row r="112" spans="1:8" x14ac:dyDescent="0.2">
      <c r="A112" s="49" t="s">
        <v>84</v>
      </c>
      <c r="B112" s="190">
        <v>1.77</v>
      </c>
      <c r="C112" s="188">
        <v>1.63</v>
      </c>
      <c r="D112" s="188">
        <v>1.59</v>
      </c>
      <c r="E112" s="188">
        <v>0.74</v>
      </c>
      <c r="F112" s="188">
        <v>1.68</v>
      </c>
      <c r="G112" s="188">
        <v>0</v>
      </c>
      <c r="H112" s="191">
        <v>3.18</v>
      </c>
    </row>
    <row r="113" spans="1:8" x14ac:dyDescent="0.2">
      <c r="A113" s="49" t="s">
        <v>85</v>
      </c>
      <c r="B113" s="190">
        <v>1.86</v>
      </c>
      <c r="C113" s="188">
        <v>1.86</v>
      </c>
      <c r="D113" s="188">
        <v>2.37</v>
      </c>
      <c r="E113" s="188">
        <v>0.67</v>
      </c>
      <c r="F113" s="188">
        <v>2.5499999999999998</v>
      </c>
      <c r="G113" s="188">
        <v>0</v>
      </c>
      <c r="H113" s="191">
        <v>1.76</v>
      </c>
    </row>
    <row r="114" spans="1:8" x14ac:dyDescent="0.2">
      <c r="A114" s="49" t="s">
        <v>86</v>
      </c>
      <c r="B114" s="190">
        <v>2.0499999999999998</v>
      </c>
      <c r="C114" s="188">
        <v>2.19</v>
      </c>
      <c r="D114" s="188">
        <v>1.76</v>
      </c>
      <c r="E114" s="188">
        <v>0.59</v>
      </c>
      <c r="F114" s="188">
        <v>1.88</v>
      </c>
      <c r="G114" s="188">
        <v>0</v>
      </c>
      <c r="H114" s="191">
        <v>0.72</v>
      </c>
    </row>
    <row r="115" spans="1:8" x14ac:dyDescent="0.2">
      <c r="A115" s="49" t="s">
        <v>87</v>
      </c>
      <c r="B115" s="190">
        <v>1.31</v>
      </c>
      <c r="C115" s="188">
        <v>1.39</v>
      </c>
      <c r="D115" s="188">
        <v>2.35</v>
      </c>
      <c r="E115" s="188">
        <v>0.45</v>
      </c>
      <c r="F115" s="188">
        <v>2.54</v>
      </c>
      <c r="G115" s="188">
        <v>0</v>
      </c>
      <c r="H115" s="191">
        <v>0.35</v>
      </c>
    </row>
    <row r="116" spans="1:8" x14ac:dyDescent="0.2">
      <c r="A116" s="49" t="s">
        <v>88</v>
      </c>
      <c r="B116" s="190">
        <v>1.91</v>
      </c>
      <c r="C116" s="188">
        <v>2.1</v>
      </c>
      <c r="D116" s="188">
        <v>2.27</v>
      </c>
      <c r="E116" s="188">
        <v>0.45</v>
      </c>
      <c r="F116" s="188">
        <v>2.46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2.5299999999999998</v>
      </c>
      <c r="C117" s="188">
        <v>2.8</v>
      </c>
      <c r="D117" s="188">
        <v>2.61</v>
      </c>
      <c r="E117" s="188">
        <v>1.19</v>
      </c>
      <c r="F117" s="188">
        <v>2.76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1.71</v>
      </c>
      <c r="C118" s="188">
        <v>1.87</v>
      </c>
      <c r="D118" s="188">
        <v>2.7</v>
      </c>
      <c r="E118" s="188">
        <v>0.45</v>
      </c>
      <c r="F118" s="188">
        <v>2.94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2.2000000000000002</v>
      </c>
      <c r="C119" s="188">
        <v>2.4500000000000002</v>
      </c>
      <c r="D119" s="188">
        <v>1.52</v>
      </c>
      <c r="E119" s="188">
        <v>0.3</v>
      </c>
      <c r="F119" s="188">
        <v>1.65</v>
      </c>
      <c r="G119" s="188">
        <v>0</v>
      </c>
      <c r="H119" s="191">
        <v>0.02</v>
      </c>
    </row>
    <row r="120" spans="1:8" x14ac:dyDescent="0.2">
      <c r="A120" s="49" t="s">
        <v>92</v>
      </c>
      <c r="B120" s="190">
        <v>2.92</v>
      </c>
      <c r="C120" s="188">
        <v>3.26</v>
      </c>
      <c r="D120" s="188">
        <v>2.1</v>
      </c>
      <c r="E120" s="188">
        <v>0.37</v>
      </c>
      <c r="F120" s="188">
        <v>2.2799999999999998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9.5399999999999991</v>
      </c>
      <c r="C121" s="188">
        <v>10.57</v>
      </c>
      <c r="D121" s="188">
        <v>9.2200000000000006</v>
      </c>
      <c r="E121" s="188">
        <v>1.19</v>
      </c>
      <c r="F121" s="188">
        <v>10.06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</v>
      </c>
      <c r="C122" s="188">
        <v>9.89</v>
      </c>
      <c r="D122" s="188">
        <v>7.36</v>
      </c>
      <c r="E122" s="188">
        <v>2.08</v>
      </c>
      <c r="F122" s="188">
        <v>7.9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10.130000000000001</v>
      </c>
      <c r="C123" s="188">
        <v>11.36</v>
      </c>
      <c r="D123" s="188">
        <v>3.57</v>
      </c>
      <c r="E123" s="188">
        <v>2.74</v>
      </c>
      <c r="F123" s="188">
        <v>3.66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16.989999999999998</v>
      </c>
      <c r="C124" s="188">
        <v>19.12</v>
      </c>
      <c r="D124" s="188">
        <v>3.19</v>
      </c>
      <c r="E124" s="188">
        <v>3.12</v>
      </c>
      <c r="F124" s="188">
        <v>3.19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10.87</v>
      </c>
      <c r="C125" s="188">
        <v>12.23</v>
      </c>
      <c r="D125" s="188">
        <v>2.29</v>
      </c>
      <c r="E125" s="188">
        <v>1.34</v>
      </c>
      <c r="F125" s="188">
        <v>2.39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3.42</v>
      </c>
      <c r="C126" s="188">
        <v>3.86</v>
      </c>
      <c r="D126" s="188">
        <v>0.32</v>
      </c>
      <c r="E126" s="188">
        <v>0.45</v>
      </c>
      <c r="F126" s="188">
        <v>0.31</v>
      </c>
      <c r="G126" s="188">
        <v>0</v>
      </c>
      <c r="H126" s="191">
        <v>0</v>
      </c>
    </row>
    <row r="127" spans="1:8" x14ac:dyDescent="0.2">
      <c r="A127" s="49" t="s">
        <v>141</v>
      </c>
      <c r="B127" s="190">
        <v>0.9</v>
      </c>
      <c r="C127" s="188">
        <v>1.01</v>
      </c>
      <c r="D127" s="188">
        <v>0.18</v>
      </c>
      <c r="E127" s="188">
        <v>0.59</v>
      </c>
      <c r="F127" s="188">
        <v>0.14000000000000001</v>
      </c>
      <c r="G127" s="188">
        <v>0</v>
      </c>
      <c r="H127" s="191">
        <v>0</v>
      </c>
    </row>
    <row r="128" spans="1:8" x14ac:dyDescent="0.2">
      <c r="A128" s="49" t="s">
        <v>142</v>
      </c>
      <c r="B128" s="190">
        <v>7.0000000000000007E-2</v>
      </c>
      <c r="C128" s="188">
        <v>7.0000000000000007E-2</v>
      </c>
      <c r="D128" s="188">
        <v>0.01</v>
      </c>
      <c r="E128" s="188">
        <v>7.0000000000000007E-2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143</v>
      </c>
      <c r="B129" s="190">
        <v>0.01</v>
      </c>
      <c r="C129" s="188">
        <v>0.01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144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145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49" t="s">
        <v>132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49" t="s">
        <v>413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49" t="s">
        <v>414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49" t="s">
        <v>415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49" t="s">
        <v>133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49" t="s">
        <v>134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49" t="s">
        <v>135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49" t="s">
        <v>136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49" t="s">
        <v>137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49" t="s">
        <v>138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49" t="s">
        <v>139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111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399</v>
      </c>
      <c r="G158" s="80"/>
      <c r="H158" s="80"/>
      <c r="I158" s="80"/>
    </row>
    <row r="159" spans="1:11" ht="36" customHeight="1" x14ac:dyDescent="0.25">
      <c r="A159" s="454" t="s">
        <v>405</v>
      </c>
      <c r="B159" s="413"/>
      <c r="C159" s="413"/>
      <c r="D159" s="413"/>
      <c r="E159" s="413"/>
      <c r="F159" s="413"/>
      <c r="G159" s="413"/>
      <c r="H159" s="413"/>
      <c r="I159" s="413"/>
      <c r="J159" s="413"/>
    </row>
    <row r="160" spans="1:11" ht="36" customHeight="1" x14ac:dyDescent="0.25">
      <c r="A160" s="447" t="s">
        <v>435</v>
      </c>
      <c r="B160" s="447"/>
      <c r="C160" s="447"/>
      <c r="D160" s="447"/>
      <c r="E160" s="447"/>
      <c r="F160" s="447"/>
      <c r="G160" s="447"/>
      <c r="H160" s="447"/>
      <c r="I160" s="447"/>
      <c r="J160" s="447"/>
    </row>
    <row r="161" spans="1:8" s="24" customFormat="1" ht="36" customHeight="1" thickBot="1" x14ac:dyDescent="0.25"/>
    <row r="162" spans="1:8" s="83" customFormat="1" ht="26.25" customHeight="1" x14ac:dyDescent="0.2">
      <c r="A162" s="439" t="s">
        <v>53</v>
      </c>
      <c r="B162" s="439" t="s">
        <v>54</v>
      </c>
      <c r="C162" s="439" t="s">
        <v>55</v>
      </c>
      <c r="D162" s="439" t="s">
        <v>58</v>
      </c>
      <c r="E162" s="441" t="s">
        <v>110</v>
      </c>
      <c r="F162" s="442"/>
      <c r="G162" s="443"/>
      <c r="H162" s="439" t="s">
        <v>59</v>
      </c>
    </row>
    <row r="163" spans="1:8" s="24" customFormat="1" x14ac:dyDescent="0.2">
      <c r="A163" s="440"/>
      <c r="B163" s="440"/>
      <c r="C163" s="440"/>
      <c r="D163" s="440"/>
      <c r="E163" s="444"/>
      <c r="F163" s="445"/>
      <c r="G163" s="446"/>
      <c r="H163" s="440"/>
    </row>
    <row r="164" spans="1:8" ht="13.5" thickBot="1" x14ac:dyDescent="0.25">
      <c r="A164" s="440"/>
      <c r="B164" s="440"/>
      <c r="C164" s="440"/>
      <c r="D164" s="440"/>
      <c r="E164" s="444"/>
      <c r="F164" s="445"/>
      <c r="G164" s="446"/>
      <c r="H164" s="440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57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116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155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296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416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141</v>
      </c>
      <c r="B204" s="178">
        <v>530</v>
      </c>
      <c r="C204" s="179">
        <v>529</v>
      </c>
      <c r="D204" s="179">
        <v>537</v>
      </c>
      <c r="E204" s="179">
        <v>539</v>
      </c>
      <c r="F204" s="179">
        <v>537</v>
      </c>
      <c r="G204" s="179">
        <v>0</v>
      </c>
      <c r="H204" s="180">
        <v>0</v>
      </c>
    </row>
    <row r="205" spans="1:8" x14ac:dyDescent="0.2">
      <c r="A205" s="49" t="s">
        <v>142</v>
      </c>
      <c r="B205" s="178">
        <v>628</v>
      </c>
      <c r="C205" s="179">
        <v>628</v>
      </c>
      <c r="D205" s="179">
        <v>645</v>
      </c>
      <c r="E205" s="179">
        <v>672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143</v>
      </c>
      <c r="B206" s="178">
        <v>741</v>
      </c>
      <c r="C206" s="179">
        <v>741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144</v>
      </c>
      <c r="B207" s="178">
        <v>846</v>
      </c>
      <c r="C207" s="179">
        <v>846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145</v>
      </c>
      <c r="B208" s="178">
        <v>937</v>
      </c>
      <c r="C208" s="179">
        <v>937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49" t="s">
        <v>132</v>
      </c>
      <c r="B209" s="178">
        <v>1170</v>
      </c>
      <c r="C209" s="179">
        <v>1170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49" t="s">
        <v>413</v>
      </c>
      <c r="B210" s="178">
        <v>1544</v>
      </c>
      <c r="C210" s="179">
        <v>1544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49" t="s">
        <v>414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49" t="s">
        <v>415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49" t="s">
        <v>133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49" t="s">
        <v>134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49" t="s">
        <v>135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49" t="s">
        <v>136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49" t="s">
        <v>137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49" t="s">
        <v>138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49" t="s">
        <v>139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309.84299117996818</v>
      </c>
      <c r="C221" s="181">
        <v>329.59580938655876</v>
      </c>
      <c r="D221" s="181">
        <v>223.12902549772966</v>
      </c>
      <c r="E221" s="181">
        <v>183.3637713437268</v>
      </c>
      <c r="F221" s="181">
        <v>227.25948488587292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  <mc:AlternateContent xmlns:mc="http://schemas.openxmlformats.org/markup-compatibility/2006">
      <mc:Choice Requires="x14">
        <oleObject progId="PBrush" shapeId="3096" r:id="rId27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PBrush" shapeId="3096" r:id="rId2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6" workbookViewId="0">
      <selection activeCell="I47" sqref="I4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7" t="s">
        <v>275</v>
      </c>
      <c r="B1" s="457"/>
    </row>
    <row r="2" spans="1:10" s="30" customFormat="1" ht="16.5" x14ac:dyDescent="0.25">
      <c r="A2" s="35" t="s">
        <v>428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58"/>
      <c r="B3" s="458"/>
      <c r="C3" s="458"/>
      <c r="D3" s="458"/>
      <c r="E3" s="458"/>
      <c r="F3" s="204"/>
    </row>
    <row r="4" spans="1:10" s="205" customFormat="1" ht="18" customHeight="1" x14ac:dyDescent="0.15">
      <c r="A4" s="460"/>
      <c r="B4" s="460"/>
      <c r="C4" s="460"/>
      <c r="D4" s="460"/>
      <c r="E4" s="460"/>
      <c r="F4" s="460"/>
      <c r="G4" s="460"/>
    </row>
    <row r="5" spans="1:10" s="205" customFormat="1" ht="16.5" customHeight="1" x14ac:dyDescent="0.15">
      <c r="A5" s="459" t="s">
        <v>150</v>
      </c>
      <c r="B5" s="459"/>
      <c r="C5" s="459"/>
      <c r="D5" s="459"/>
      <c r="E5" s="459"/>
      <c r="F5" s="459"/>
      <c r="G5" s="459"/>
    </row>
    <row r="6" spans="1:10" s="205" customFormat="1" ht="16.5" customHeight="1" x14ac:dyDescent="0.15">
      <c r="A6" s="461">
        <v>40452</v>
      </c>
      <c r="B6" s="462"/>
      <c r="C6" s="462"/>
      <c r="D6" s="462"/>
      <c r="E6" s="462"/>
      <c r="F6" s="462"/>
      <c r="G6" s="462"/>
    </row>
    <row r="7" spans="1:10" s="205" customFormat="1" ht="10.5" customHeight="1" thickBot="1" x14ac:dyDescent="0.2">
      <c r="A7" s="456"/>
      <c r="B7" s="456"/>
      <c r="C7" s="456"/>
      <c r="D7" s="456"/>
      <c r="E7" s="456"/>
      <c r="F7" s="204"/>
    </row>
    <row r="8" spans="1:10" ht="41.25" customHeight="1" thickBot="1" x14ac:dyDescent="0.25">
      <c r="A8" s="206"/>
      <c r="B8" s="206"/>
      <c r="C8" s="207" t="s">
        <v>151</v>
      </c>
      <c r="D8" s="208" t="s">
        <v>152</v>
      </c>
      <c r="E8" s="209" t="s">
        <v>153</v>
      </c>
      <c r="F8" s="210" t="s">
        <v>154</v>
      </c>
      <c r="G8" s="209" t="s">
        <v>155</v>
      </c>
    </row>
    <row r="9" spans="1:10" ht="12.75" customHeight="1" x14ac:dyDescent="0.2">
      <c r="C9" s="212" t="s">
        <v>156</v>
      </c>
      <c r="D9" s="213" t="s">
        <v>157</v>
      </c>
      <c r="E9" s="214">
        <v>85093</v>
      </c>
      <c r="F9" s="214">
        <v>62627696</v>
      </c>
      <c r="G9" s="215">
        <v>736</v>
      </c>
    </row>
    <row r="10" spans="1:10" ht="12.75" customHeight="1" x14ac:dyDescent="0.2">
      <c r="C10" s="216" t="s">
        <v>158</v>
      </c>
      <c r="D10" s="217" t="s">
        <v>159</v>
      </c>
      <c r="E10" s="218">
        <v>104217</v>
      </c>
      <c r="F10" s="218">
        <v>72365146</v>
      </c>
      <c r="G10" s="215">
        <v>694</v>
      </c>
    </row>
    <row r="11" spans="1:10" ht="12.75" customHeight="1" x14ac:dyDescent="0.2">
      <c r="C11" s="216" t="s">
        <v>160</v>
      </c>
      <c r="D11" s="217" t="s">
        <v>161</v>
      </c>
      <c r="E11" s="218">
        <v>153186</v>
      </c>
      <c r="F11" s="218">
        <v>112360836</v>
      </c>
      <c r="G11" s="215">
        <v>733</v>
      </c>
    </row>
    <row r="12" spans="1:10" x14ac:dyDescent="0.2">
      <c r="C12" s="216" t="s">
        <v>162</v>
      </c>
      <c r="D12" s="217" t="s">
        <v>163</v>
      </c>
      <c r="E12" s="218">
        <v>145550</v>
      </c>
      <c r="F12" s="218">
        <v>106594975</v>
      </c>
      <c r="G12" s="215">
        <v>732</v>
      </c>
    </row>
    <row r="13" spans="1:10" x14ac:dyDescent="0.2">
      <c r="C13" s="216" t="s">
        <v>164</v>
      </c>
      <c r="D13" s="217" t="s">
        <v>165</v>
      </c>
      <c r="E13" s="218">
        <v>159791</v>
      </c>
      <c r="F13" s="218">
        <v>112706143</v>
      </c>
      <c r="G13" s="215">
        <v>705</v>
      </c>
    </row>
    <row r="14" spans="1:10" x14ac:dyDescent="0.2">
      <c r="C14" s="216" t="s">
        <v>166</v>
      </c>
      <c r="D14" s="217" t="s">
        <v>167</v>
      </c>
      <c r="E14" s="218">
        <v>55860</v>
      </c>
      <c r="F14" s="218">
        <v>35294237</v>
      </c>
      <c r="G14" s="215">
        <v>632</v>
      </c>
    </row>
    <row r="15" spans="1:10" x14ac:dyDescent="0.2">
      <c r="C15" s="216" t="s">
        <v>168</v>
      </c>
      <c r="D15" s="217" t="s">
        <v>169</v>
      </c>
      <c r="E15" s="218">
        <v>78062</v>
      </c>
      <c r="F15" s="218">
        <v>47741862</v>
      </c>
      <c r="G15" s="215">
        <v>612</v>
      </c>
      <c r="I15" s="201"/>
    </row>
    <row r="16" spans="1:10" x14ac:dyDescent="0.2">
      <c r="C16" s="216" t="s">
        <v>170</v>
      </c>
      <c r="D16" s="217" t="s">
        <v>171</v>
      </c>
      <c r="E16" s="218">
        <v>138579</v>
      </c>
      <c r="F16" s="218">
        <v>123812123</v>
      </c>
      <c r="G16" s="215">
        <v>893</v>
      </c>
    </row>
    <row r="17" spans="3:7" x14ac:dyDescent="0.2">
      <c r="C17" s="216" t="s">
        <v>172</v>
      </c>
      <c r="D17" s="217" t="s">
        <v>173</v>
      </c>
      <c r="E17" s="218">
        <v>81230</v>
      </c>
      <c r="F17" s="218">
        <v>57079486</v>
      </c>
      <c r="G17" s="215">
        <v>703</v>
      </c>
    </row>
    <row r="18" spans="3:7" x14ac:dyDescent="0.2">
      <c r="C18" s="216" t="s">
        <v>174</v>
      </c>
      <c r="D18" s="217" t="s">
        <v>175</v>
      </c>
      <c r="E18" s="218">
        <v>109594</v>
      </c>
      <c r="F18" s="218">
        <v>72136352</v>
      </c>
      <c r="G18" s="215">
        <v>658</v>
      </c>
    </row>
    <row r="19" spans="3:7" x14ac:dyDescent="0.2">
      <c r="C19" s="216" t="s">
        <v>176</v>
      </c>
      <c r="D19" s="217" t="s">
        <v>177</v>
      </c>
      <c r="E19" s="218">
        <v>80099</v>
      </c>
      <c r="F19" s="218">
        <v>58827082</v>
      </c>
      <c r="G19" s="215">
        <v>734</v>
      </c>
    </row>
    <row r="20" spans="3:7" x14ac:dyDescent="0.2">
      <c r="C20" s="216" t="s">
        <v>178</v>
      </c>
      <c r="D20" s="217" t="s">
        <v>179</v>
      </c>
      <c r="E20" s="218">
        <v>162038</v>
      </c>
      <c r="F20" s="218">
        <v>129177760</v>
      </c>
      <c r="G20" s="215">
        <v>797</v>
      </c>
    </row>
    <row r="21" spans="3:7" x14ac:dyDescent="0.2">
      <c r="C21" s="216" t="s">
        <v>180</v>
      </c>
      <c r="D21" s="217" t="s">
        <v>181</v>
      </c>
      <c r="E21" s="218">
        <v>135683</v>
      </c>
      <c r="F21" s="218">
        <v>102150512</v>
      </c>
      <c r="G21" s="215">
        <v>753</v>
      </c>
    </row>
    <row r="22" spans="3:7" x14ac:dyDescent="0.2">
      <c r="C22" s="216" t="s">
        <v>182</v>
      </c>
      <c r="D22" s="217" t="s">
        <v>183</v>
      </c>
      <c r="E22" s="218">
        <v>44412</v>
      </c>
      <c r="F22" s="218">
        <v>31872859</v>
      </c>
      <c r="G22" s="215">
        <v>718</v>
      </c>
    </row>
    <row r="23" spans="3:7" x14ac:dyDescent="0.2">
      <c r="C23" s="216" t="s">
        <v>184</v>
      </c>
      <c r="D23" s="217" t="s">
        <v>185</v>
      </c>
      <c r="E23" s="218">
        <v>118695</v>
      </c>
      <c r="F23" s="218">
        <v>82120737</v>
      </c>
      <c r="G23" s="215">
        <v>692</v>
      </c>
    </row>
    <row r="24" spans="3:7" x14ac:dyDescent="0.2">
      <c r="C24" s="216" t="s">
        <v>186</v>
      </c>
      <c r="D24" s="217" t="s">
        <v>187</v>
      </c>
      <c r="E24" s="218">
        <v>163127</v>
      </c>
      <c r="F24" s="218">
        <v>114016362</v>
      </c>
      <c r="G24" s="215">
        <v>699</v>
      </c>
    </row>
    <row r="25" spans="3:7" x14ac:dyDescent="0.2">
      <c r="C25" s="216" t="s">
        <v>188</v>
      </c>
      <c r="D25" s="217" t="s">
        <v>189</v>
      </c>
      <c r="E25" s="218">
        <v>123539</v>
      </c>
      <c r="F25" s="218">
        <v>97702065</v>
      </c>
      <c r="G25" s="215">
        <v>791</v>
      </c>
    </row>
    <row r="26" spans="3:7" x14ac:dyDescent="0.2">
      <c r="C26" s="216" t="s">
        <v>190</v>
      </c>
      <c r="D26" s="217" t="s">
        <v>191</v>
      </c>
      <c r="E26" s="218">
        <v>78901</v>
      </c>
      <c r="F26" s="218">
        <v>59098943</v>
      </c>
      <c r="G26" s="215">
        <v>749</v>
      </c>
    </row>
    <row r="27" spans="3:7" x14ac:dyDescent="0.2">
      <c r="C27" s="216" t="s">
        <v>192</v>
      </c>
      <c r="D27" s="217" t="s">
        <v>193</v>
      </c>
      <c r="E27" s="218">
        <v>73840</v>
      </c>
      <c r="F27" s="218">
        <v>52915715</v>
      </c>
      <c r="G27" s="215">
        <v>717</v>
      </c>
    </row>
    <row r="28" spans="3:7" x14ac:dyDescent="0.2">
      <c r="C28" s="216" t="s">
        <v>194</v>
      </c>
      <c r="D28" s="217" t="s">
        <v>195</v>
      </c>
      <c r="E28" s="218">
        <v>125608</v>
      </c>
      <c r="F28" s="218">
        <v>112811832</v>
      </c>
      <c r="G28" s="215">
        <v>898</v>
      </c>
    </row>
    <row r="29" spans="3:7" x14ac:dyDescent="0.2">
      <c r="C29" s="216" t="s">
        <v>196</v>
      </c>
      <c r="D29" s="217" t="s">
        <v>197</v>
      </c>
      <c r="E29" s="218">
        <v>59466</v>
      </c>
      <c r="F29" s="218">
        <v>38268929</v>
      </c>
      <c r="G29" s="215">
        <v>644</v>
      </c>
    </row>
    <row r="30" spans="3:7" x14ac:dyDescent="0.2">
      <c r="C30" s="216" t="s">
        <v>198</v>
      </c>
      <c r="D30" s="217" t="s">
        <v>199</v>
      </c>
      <c r="E30" s="218">
        <v>146729</v>
      </c>
      <c r="F30" s="218">
        <v>107145007</v>
      </c>
      <c r="G30" s="215">
        <v>730</v>
      </c>
    </row>
    <row r="31" spans="3:7" x14ac:dyDescent="0.2">
      <c r="C31" s="216" t="s">
        <v>200</v>
      </c>
      <c r="D31" s="217" t="s">
        <v>201</v>
      </c>
      <c r="E31" s="218">
        <v>61808</v>
      </c>
      <c r="F31" s="218">
        <v>36828159</v>
      </c>
      <c r="G31" s="215">
        <v>596</v>
      </c>
    </row>
    <row r="32" spans="3:7" x14ac:dyDescent="0.2">
      <c r="C32" s="216" t="s">
        <v>202</v>
      </c>
      <c r="D32" s="217" t="s">
        <v>203</v>
      </c>
      <c r="E32" s="218">
        <v>115271</v>
      </c>
      <c r="F32" s="218">
        <v>84180230</v>
      </c>
      <c r="G32" s="215">
        <v>730</v>
      </c>
    </row>
    <row r="33" spans="3:7" x14ac:dyDescent="0.2">
      <c r="C33" s="216" t="s">
        <v>204</v>
      </c>
      <c r="D33" s="217" t="s">
        <v>205</v>
      </c>
      <c r="E33" s="218">
        <v>59492</v>
      </c>
      <c r="F33" s="218">
        <v>41450142</v>
      </c>
      <c r="G33" s="215">
        <v>697</v>
      </c>
    </row>
    <row r="34" spans="3:7" x14ac:dyDescent="0.2">
      <c r="C34" s="216" t="s">
        <v>206</v>
      </c>
      <c r="D34" s="217" t="s">
        <v>207</v>
      </c>
      <c r="E34" s="218">
        <v>141017</v>
      </c>
      <c r="F34" s="218">
        <v>99833910</v>
      </c>
      <c r="G34" s="215">
        <v>708</v>
      </c>
    </row>
    <row r="35" spans="3:7" x14ac:dyDescent="0.2">
      <c r="C35" s="216" t="s">
        <v>208</v>
      </c>
      <c r="D35" s="217" t="s">
        <v>209</v>
      </c>
      <c r="E35" s="218">
        <v>118027</v>
      </c>
      <c r="F35" s="218">
        <v>83190515</v>
      </c>
      <c r="G35" s="215">
        <v>705</v>
      </c>
    </row>
    <row r="36" spans="3:7" x14ac:dyDescent="0.2">
      <c r="C36" s="216" t="s">
        <v>210</v>
      </c>
      <c r="D36" s="217" t="s">
        <v>211</v>
      </c>
      <c r="E36" s="218">
        <v>97699</v>
      </c>
      <c r="F36" s="218">
        <v>62507179</v>
      </c>
      <c r="G36" s="215">
        <v>640</v>
      </c>
    </row>
    <row r="37" spans="3:7" x14ac:dyDescent="0.2">
      <c r="C37" s="216" t="s">
        <v>212</v>
      </c>
      <c r="D37" s="217" t="s">
        <v>213</v>
      </c>
      <c r="E37" s="218">
        <v>198858</v>
      </c>
      <c r="F37" s="218">
        <v>156191816</v>
      </c>
      <c r="G37" s="215">
        <v>785</v>
      </c>
    </row>
    <row r="38" spans="3:7" x14ac:dyDescent="0.2">
      <c r="C38" s="216" t="s">
        <v>214</v>
      </c>
      <c r="D38" s="217" t="s">
        <v>215</v>
      </c>
      <c r="E38" s="218">
        <v>79511</v>
      </c>
      <c r="F38" s="218">
        <v>51555339</v>
      </c>
      <c r="G38" s="215">
        <v>648</v>
      </c>
    </row>
    <row r="39" spans="3:7" x14ac:dyDescent="0.2">
      <c r="C39" s="216" t="s">
        <v>216</v>
      </c>
      <c r="D39" s="217" t="s">
        <v>217</v>
      </c>
      <c r="E39" s="218">
        <v>58280</v>
      </c>
      <c r="F39" s="218">
        <v>38977508</v>
      </c>
      <c r="G39" s="215">
        <v>669</v>
      </c>
    </row>
    <row r="40" spans="3:7" x14ac:dyDescent="0.2">
      <c r="C40" s="216" t="s">
        <v>218</v>
      </c>
      <c r="D40" s="217" t="s">
        <v>219</v>
      </c>
      <c r="E40" s="218">
        <v>99879</v>
      </c>
      <c r="F40" s="218">
        <v>77256968</v>
      </c>
      <c r="G40" s="215">
        <v>774</v>
      </c>
    </row>
    <row r="41" spans="3:7" x14ac:dyDescent="0.2">
      <c r="C41" s="216" t="s">
        <v>220</v>
      </c>
      <c r="D41" s="217" t="s">
        <v>221</v>
      </c>
      <c r="E41" s="218">
        <v>145708</v>
      </c>
      <c r="F41" s="218">
        <v>96111823</v>
      </c>
      <c r="G41" s="215">
        <v>660</v>
      </c>
    </row>
    <row r="42" spans="3:7" x14ac:dyDescent="0.2">
      <c r="C42" s="216" t="s">
        <v>222</v>
      </c>
      <c r="D42" s="217" t="s">
        <v>223</v>
      </c>
      <c r="E42" s="218">
        <v>97356</v>
      </c>
      <c r="F42" s="218">
        <v>62379190</v>
      </c>
      <c r="G42" s="215">
        <v>641</v>
      </c>
    </row>
    <row r="43" spans="3:7" x14ac:dyDescent="0.2">
      <c r="C43" s="216" t="s">
        <v>224</v>
      </c>
      <c r="D43" s="217" t="s">
        <v>225</v>
      </c>
      <c r="E43" s="218">
        <v>148180</v>
      </c>
      <c r="F43" s="218">
        <v>112261524</v>
      </c>
      <c r="G43" s="215">
        <v>758</v>
      </c>
    </row>
    <row r="44" spans="3:7" x14ac:dyDescent="0.2">
      <c r="C44" s="216" t="s">
        <v>226</v>
      </c>
      <c r="D44" s="217" t="s">
        <v>227</v>
      </c>
      <c r="E44" s="218">
        <v>43971</v>
      </c>
      <c r="F44" s="218">
        <v>28985715</v>
      </c>
      <c r="G44" s="215">
        <v>659</v>
      </c>
    </row>
    <row r="45" spans="3:7" x14ac:dyDescent="0.2">
      <c r="C45" s="216" t="s">
        <v>228</v>
      </c>
      <c r="D45" s="217" t="s">
        <v>229</v>
      </c>
      <c r="E45" s="218">
        <v>81359</v>
      </c>
      <c r="F45" s="218">
        <v>50793069</v>
      </c>
      <c r="G45" s="215">
        <v>624</v>
      </c>
    </row>
    <row r="46" spans="3:7" x14ac:dyDescent="0.2">
      <c r="C46" s="216" t="s">
        <v>230</v>
      </c>
      <c r="D46" s="217" t="s">
        <v>231</v>
      </c>
      <c r="E46" s="218">
        <v>104531</v>
      </c>
      <c r="F46" s="218">
        <v>70765226</v>
      </c>
      <c r="G46" s="215">
        <v>677</v>
      </c>
    </row>
    <row r="47" spans="3:7" x14ac:dyDescent="0.2">
      <c r="C47" s="216" t="s">
        <v>232</v>
      </c>
      <c r="D47" s="217" t="s">
        <v>233</v>
      </c>
      <c r="E47" s="218">
        <v>68304</v>
      </c>
      <c r="F47" s="218">
        <v>42685924</v>
      </c>
      <c r="G47" s="215">
        <v>625</v>
      </c>
    </row>
    <row r="48" spans="3:7" x14ac:dyDescent="0.2">
      <c r="C48" s="216" t="s">
        <v>234</v>
      </c>
      <c r="D48" s="217" t="s">
        <v>235</v>
      </c>
      <c r="E48" s="218">
        <v>67340</v>
      </c>
      <c r="F48" s="218">
        <v>42222553</v>
      </c>
      <c r="G48" s="215">
        <v>627</v>
      </c>
    </row>
    <row r="49" spans="3:7" x14ac:dyDescent="0.2">
      <c r="C49" s="216" t="s">
        <v>236</v>
      </c>
      <c r="D49" s="217" t="s">
        <v>237</v>
      </c>
      <c r="E49" s="218">
        <v>66959</v>
      </c>
      <c r="F49" s="218">
        <v>73572682</v>
      </c>
      <c r="G49" s="215">
        <v>1099</v>
      </c>
    </row>
    <row r="50" spans="3:7" x14ac:dyDescent="0.2">
      <c r="C50" s="216" t="s">
        <v>238</v>
      </c>
      <c r="D50" s="217" t="s">
        <v>239</v>
      </c>
      <c r="E50" s="218">
        <v>100749</v>
      </c>
      <c r="F50" s="218">
        <v>96555533</v>
      </c>
      <c r="G50" s="215">
        <v>958</v>
      </c>
    </row>
    <row r="51" spans="3:7" x14ac:dyDescent="0.2">
      <c r="C51" s="216" t="s">
        <v>240</v>
      </c>
      <c r="D51" s="217" t="s">
        <v>241</v>
      </c>
      <c r="E51" s="218">
        <v>101161</v>
      </c>
      <c r="F51" s="218">
        <v>93514951</v>
      </c>
      <c r="G51" s="215">
        <v>924</v>
      </c>
    </row>
    <row r="52" spans="3:7" x14ac:dyDescent="0.2">
      <c r="C52" s="216" t="s">
        <v>242</v>
      </c>
      <c r="D52" s="217" t="s">
        <v>243</v>
      </c>
      <c r="E52" s="218">
        <v>74571</v>
      </c>
      <c r="F52" s="218">
        <v>67687828</v>
      </c>
      <c r="G52" s="215">
        <v>908</v>
      </c>
    </row>
    <row r="53" spans="3:7" x14ac:dyDescent="0.2">
      <c r="C53" s="216" t="s">
        <v>244</v>
      </c>
      <c r="D53" s="217" t="s">
        <v>245</v>
      </c>
      <c r="E53" s="218">
        <v>59194</v>
      </c>
      <c r="F53" s="218">
        <v>48115463</v>
      </c>
      <c r="G53" s="215">
        <v>813</v>
      </c>
    </row>
    <row r="54" spans="3:7" x14ac:dyDescent="0.2">
      <c r="C54" s="216" t="s">
        <v>246</v>
      </c>
      <c r="D54" s="217" t="s">
        <v>247</v>
      </c>
      <c r="E54" s="218">
        <v>95762</v>
      </c>
      <c r="F54" s="218">
        <v>91863542</v>
      </c>
      <c r="G54" s="215">
        <v>959</v>
      </c>
    </row>
    <row r="55" spans="3:7" ht="13.5" thickBot="1" x14ac:dyDescent="0.25">
      <c r="C55" s="219" t="s">
        <v>248</v>
      </c>
      <c r="D55" s="220" t="s">
        <v>249</v>
      </c>
      <c r="E55" s="221">
        <v>72352</v>
      </c>
      <c r="F55" s="221">
        <v>48898748</v>
      </c>
      <c r="G55" s="222">
        <v>676</v>
      </c>
    </row>
    <row r="56" spans="3:7" ht="13.5" thickBot="1" x14ac:dyDescent="0.25">
      <c r="C56" s="223"/>
      <c r="D56" s="224" t="s">
        <v>250</v>
      </c>
      <c r="E56" s="225">
        <v>498396</v>
      </c>
      <c r="F56" s="225">
        <v>471309999</v>
      </c>
      <c r="G56" s="226">
        <v>946</v>
      </c>
    </row>
    <row r="57" spans="3:7" ht="13.5" thickBot="1" x14ac:dyDescent="0.25">
      <c r="C57" s="223"/>
      <c r="D57" s="224" t="s">
        <v>251</v>
      </c>
      <c r="E57" s="227">
        <v>4780638</v>
      </c>
      <c r="F57" s="227">
        <v>3547212196</v>
      </c>
      <c r="G57" s="226">
        <v>742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276225</xdr:colOff>
                <xdr:row>0</xdr:row>
                <xdr:rowOff>419100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9" workbookViewId="0">
      <selection activeCell="F58" sqref="F58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7" t="s">
        <v>252</v>
      </c>
      <c r="B7" s="467"/>
      <c r="C7" s="467"/>
      <c r="D7" s="467"/>
      <c r="E7" s="467"/>
      <c r="F7" s="467"/>
    </row>
    <row r="8" spans="1:11" s="237" customFormat="1" ht="18.75" x14ac:dyDescent="0.3">
      <c r="A8" s="467" t="s">
        <v>253</v>
      </c>
      <c r="B8" s="467"/>
      <c r="C8" s="467"/>
      <c r="D8" s="467"/>
      <c r="E8" s="467"/>
      <c r="F8" s="467"/>
    </row>
    <row r="9" spans="1:11" s="237" customFormat="1" ht="18.75" x14ac:dyDescent="0.3">
      <c r="A9" s="467" t="s">
        <v>254</v>
      </c>
      <c r="B9" s="467"/>
      <c r="C9" s="467"/>
      <c r="D9" s="467"/>
      <c r="E9" s="467"/>
      <c r="F9" s="467"/>
    </row>
    <row r="10" spans="1:11" s="237" customFormat="1" ht="19.5" thickBot="1" x14ac:dyDescent="0.35">
      <c r="A10" s="468">
        <v>40452</v>
      </c>
      <c r="B10" s="469"/>
      <c r="C10" s="469"/>
      <c r="D10" s="469"/>
      <c r="E10" s="469"/>
      <c r="F10" s="469"/>
    </row>
    <row r="11" spans="1:11" ht="39" customHeight="1" thickBot="1" x14ac:dyDescent="0.25">
      <c r="A11" s="238" t="s">
        <v>151</v>
      </c>
      <c r="B11" s="239" t="s">
        <v>152</v>
      </c>
      <c r="C11" s="240" t="s">
        <v>153</v>
      </c>
      <c r="D11" s="241" t="s">
        <v>255</v>
      </c>
      <c r="E11" s="242" t="s">
        <v>256</v>
      </c>
    </row>
    <row r="12" spans="1:11" x14ac:dyDescent="0.2">
      <c r="A12" s="243" t="s">
        <v>257</v>
      </c>
      <c r="B12" s="244" t="s">
        <v>157</v>
      </c>
      <c r="C12" s="245">
        <v>8242</v>
      </c>
      <c r="D12" s="246">
        <v>2511520</v>
      </c>
      <c r="E12" s="247">
        <v>305</v>
      </c>
      <c r="H12" s="246">
        <v>405576176</v>
      </c>
    </row>
    <row r="13" spans="1:11" x14ac:dyDescent="0.2">
      <c r="A13" s="243" t="s">
        <v>258</v>
      </c>
      <c r="B13" s="248" t="s">
        <v>159</v>
      </c>
      <c r="C13" s="249">
        <v>13204</v>
      </c>
      <c r="D13" s="250">
        <v>3947678</v>
      </c>
      <c r="E13" s="251">
        <v>299</v>
      </c>
      <c r="H13" s="250">
        <v>1734396511</v>
      </c>
    </row>
    <row r="14" spans="1:11" x14ac:dyDescent="0.2">
      <c r="A14" s="243" t="s">
        <v>259</v>
      </c>
      <c r="B14" s="248" t="s">
        <v>161</v>
      </c>
      <c r="C14" s="249">
        <v>14608</v>
      </c>
      <c r="D14" s="250">
        <v>4291376</v>
      </c>
      <c r="E14" s="251">
        <v>294</v>
      </c>
      <c r="H14" s="250">
        <v>2365447056</v>
      </c>
    </row>
    <row r="15" spans="1:11" x14ac:dyDescent="0.2">
      <c r="A15" s="243" t="s">
        <v>260</v>
      </c>
      <c r="B15" s="248" t="s">
        <v>163</v>
      </c>
      <c r="C15" s="249">
        <v>23048</v>
      </c>
      <c r="D15" s="250">
        <v>7148491</v>
      </c>
      <c r="E15" s="251">
        <v>310</v>
      </c>
      <c r="H15" s="250">
        <v>560863740</v>
      </c>
    </row>
    <row r="16" spans="1:11" x14ac:dyDescent="0.2">
      <c r="A16" s="243" t="s">
        <v>261</v>
      </c>
      <c r="B16" s="248" t="s">
        <v>165</v>
      </c>
      <c r="C16" s="249">
        <v>16805</v>
      </c>
      <c r="D16" s="250">
        <v>5084178</v>
      </c>
      <c r="E16" s="251">
        <v>303</v>
      </c>
      <c r="H16" s="250">
        <v>4167949774</v>
      </c>
    </row>
    <row r="17" spans="1:8" x14ac:dyDescent="0.2">
      <c r="A17" s="243" t="s">
        <v>262</v>
      </c>
      <c r="B17" s="248" t="s">
        <v>167</v>
      </c>
      <c r="C17" s="249">
        <v>8901</v>
      </c>
      <c r="D17" s="250">
        <v>2714426</v>
      </c>
      <c r="E17" s="251">
        <v>305</v>
      </c>
      <c r="H17" s="250">
        <v>710600419</v>
      </c>
    </row>
    <row r="18" spans="1:8" x14ac:dyDescent="0.2">
      <c r="A18" s="243" t="s">
        <v>263</v>
      </c>
      <c r="B18" s="248" t="s">
        <v>169</v>
      </c>
      <c r="C18" s="249">
        <v>36219</v>
      </c>
      <c r="D18" s="250">
        <v>11396202</v>
      </c>
      <c r="E18" s="251">
        <v>315</v>
      </c>
      <c r="H18" s="250">
        <v>1342598580</v>
      </c>
    </row>
    <row r="19" spans="1:8" x14ac:dyDescent="0.2">
      <c r="A19" s="243" t="s">
        <v>264</v>
      </c>
      <c r="B19" s="248" t="s">
        <v>171</v>
      </c>
      <c r="C19" s="249">
        <v>4221</v>
      </c>
      <c r="D19" s="250">
        <v>1289636</v>
      </c>
      <c r="E19" s="251">
        <v>306</v>
      </c>
      <c r="H19" s="250">
        <v>54320235</v>
      </c>
    </row>
    <row r="20" spans="1:8" x14ac:dyDescent="0.2">
      <c r="A20" s="243" t="s">
        <v>265</v>
      </c>
      <c r="B20" s="248" t="s">
        <v>173</v>
      </c>
      <c r="C20" s="249">
        <v>16697</v>
      </c>
      <c r="D20" s="250">
        <v>5440261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175</v>
      </c>
      <c r="C21" s="249">
        <v>30166</v>
      </c>
      <c r="D21" s="250">
        <v>9471128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177</v>
      </c>
      <c r="C22" s="249">
        <v>3827</v>
      </c>
      <c r="D22" s="250">
        <v>1148491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179</v>
      </c>
      <c r="C23" s="249">
        <v>19982</v>
      </c>
      <c r="D23" s="250">
        <v>6334190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181</v>
      </c>
      <c r="C24" s="249">
        <v>10797</v>
      </c>
      <c r="D24" s="250">
        <v>3278000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183</v>
      </c>
      <c r="C25" s="249">
        <v>4890</v>
      </c>
      <c r="D25" s="250">
        <v>1432794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185</v>
      </c>
      <c r="C26" s="249">
        <v>17240</v>
      </c>
      <c r="D26" s="250">
        <v>5145309</v>
      </c>
      <c r="E26" s="251">
        <v>298</v>
      </c>
      <c r="H26" s="250">
        <v>4364483461</v>
      </c>
    </row>
    <row r="27" spans="1:8" x14ac:dyDescent="0.2">
      <c r="A27" s="243">
        <v>16</v>
      </c>
      <c r="B27" s="248" t="s">
        <v>187</v>
      </c>
      <c r="C27" s="249">
        <v>43174</v>
      </c>
      <c r="D27" s="250">
        <v>13842748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189</v>
      </c>
      <c r="C28" s="249">
        <v>23956</v>
      </c>
      <c r="D28" s="250">
        <v>7409568</v>
      </c>
      <c r="E28" s="251">
        <v>309</v>
      </c>
      <c r="H28" s="250">
        <v>402605687</v>
      </c>
    </row>
    <row r="29" spans="1:8" x14ac:dyDescent="0.2">
      <c r="A29" s="243">
        <v>18</v>
      </c>
      <c r="B29" s="248" t="s">
        <v>191</v>
      </c>
      <c r="C29" s="249">
        <v>7629</v>
      </c>
      <c r="D29" s="250">
        <v>2167053</v>
      </c>
      <c r="E29" s="251">
        <v>284</v>
      </c>
      <c r="H29" s="250">
        <v>163062897</v>
      </c>
    </row>
    <row r="30" spans="1:8" x14ac:dyDescent="0.2">
      <c r="A30" s="243">
        <v>19</v>
      </c>
      <c r="B30" s="248" t="s">
        <v>193</v>
      </c>
      <c r="C30" s="249">
        <v>7984</v>
      </c>
      <c r="D30" s="250">
        <v>2245927</v>
      </c>
      <c r="E30" s="251">
        <v>281</v>
      </c>
      <c r="H30" s="250">
        <v>433445763</v>
      </c>
    </row>
    <row r="31" spans="1:8" x14ac:dyDescent="0.2">
      <c r="A31" s="243">
        <v>20</v>
      </c>
      <c r="B31" s="248" t="s">
        <v>195</v>
      </c>
      <c r="C31" s="249">
        <v>6091</v>
      </c>
      <c r="D31" s="250">
        <v>1843350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197</v>
      </c>
      <c r="C32" s="249">
        <v>19009</v>
      </c>
      <c r="D32" s="250">
        <v>6212193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199</v>
      </c>
      <c r="C33" s="249">
        <v>37725</v>
      </c>
      <c r="D33" s="250">
        <v>11619985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201</v>
      </c>
      <c r="C34" s="249">
        <v>18630</v>
      </c>
      <c r="D34" s="250">
        <v>5992553</v>
      </c>
      <c r="E34" s="251">
        <v>322</v>
      </c>
      <c r="H34" s="250">
        <v>813710786</v>
      </c>
    </row>
    <row r="35" spans="1:8" x14ac:dyDescent="0.2">
      <c r="A35" s="243">
        <v>24</v>
      </c>
      <c r="B35" s="248" t="s">
        <v>203</v>
      </c>
      <c r="C35" s="249">
        <v>10486</v>
      </c>
      <c r="D35" s="250">
        <v>3162010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205</v>
      </c>
      <c r="C36" s="249">
        <v>12393</v>
      </c>
      <c r="D36" s="250">
        <v>3822288</v>
      </c>
      <c r="E36" s="251">
        <v>308</v>
      </c>
      <c r="H36" s="250">
        <v>325899286</v>
      </c>
    </row>
    <row r="37" spans="1:8" x14ac:dyDescent="0.2">
      <c r="A37" s="243">
        <v>26</v>
      </c>
      <c r="B37" s="248" t="s">
        <v>207</v>
      </c>
      <c r="C37" s="249">
        <v>22699</v>
      </c>
      <c r="D37" s="250">
        <v>7111801</v>
      </c>
      <c r="E37" s="251">
        <v>313</v>
      </c>
      <c r="H37" s="250">
        <v>3581015821</v>
      </c>
    </row>
    <row r="38" spans="1:8" x14ac:dyDescent="0.2">
      <c r="A38" s="243">
        <v>27</v>
      </c>
      <c r="B38" s="248" t="s">
        <v>209</v>
      </c>
      <c r="C38" s="249">
        <v>22343</v>
      </c>
      <c r="D38" s="250">
        <v>6806279</v>
      </c>
      <c r="E38" s="251">
        <v>305</v>
      </c>
      <c r="H38" s="250">
        <v>540027949</v>
      </c>
    </row>
    <row r="39" spans="1:8" x14ac:dyDescent="0.2">
      <c r="A39" s="243">
        <v>28</v>
      </c>
      <c r="B39" s="248" t="s">
        <v>211</v>
      </c>
      <c r="C39" s="249">
        <v>33916</v>
      </c>
      <c r="D39" s="250">
        <v>10722760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213</v>
      </c>
      <c r="C40" s="249">
        <v>14841</v>
      </c>
      <c r="D40" s="250">
        <v>4592104</v>
      </c>
      <c r="E40" s="251">
        <v>309</v>
      </c>
      <c r="H40" s="250">
        <v>739753179</v>
      </c>
    </row>
    <row r="41" spans="1:8" x14ac:dyDescent="0.2">
      <c r="A41" s="243">
        <v>30</v>
      </c>
      <c r="B41" s="248" t="s">
        <v>215</v>
      </c>
      <c r="C41" s="249">
        <v>13664</v>
      </c>
      <c r="D41" s="250">
        <v>4106473</v>
      </c>
      <c r="E41" s="251">
        <v>301</v>
      </c>
      <c r="H41" s="250">
        <v>6117805128</v>
      </c>
    </row>
    <row r="42" spans="1:8" x14ac:dyDescent="0.2">
      <c r="A42" s="243">
        <v>31</v>
      </c>
      <c r="B42" s="248" t="s">
        <v>217</v>
      </c>
      <c r="C42" s="249">
        <v>13369</v>
      </c>
      <c r="D42" s="250">
        <v>4152552</v>
      </c>
      <c r="E42" s="251">
        <v>311</v>
      </c>
      <c r="H42" s="250">
        <v>3366730856</v>
      </c>
    </row>
    <row r="43" spans="1:8" x14ac:dyDescent="0.2">
      <c r="A43" s="243">
        <v>32</v>
      </c>
      <c r="B43" s="248" t="s">
        <v>219</v>
      </c>
      <c r="C43" s="249">
        <v>5803</v>
      </c>
      <c r="D43" s="250">
        <v>1738469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221</v>
      </c>
      <c r="C44" s="249">
        <v>28882</v>
      </c>
      <c r="D44" s="250">
        <v>8906520</v>
      </c>
      <c r="E44" s="251">
        <v>308</v>
      </c>
      <c r="H44" s="250">
        <v>1921357030</v>
      </c>
    </row>
    <row r="45" spans="1:8" x14ac:dyDescent="0.2">
      <c r="A45" s="243">
        <v>34</v>
      </c>
      <c r="B45" s="248" t="s">
        <v>223</v>
      </c>
      <c r="C45" s="249">
        <v>37924</v>
      </c>
      <c r="D45" s="250">
        <v>12182229</v>
      </c>
      <c r="E45" s="251">
        <v>321</v>
      </c>
      <c r="H45" s="250">
        <v>1839816941</v>
      </c>
    </row>
    <row r="46" spans="1:8" x14ac:dyDescent="0.2">
      <c r="A46" s="243">
        <v>35</v>
      </c>
      <c r="B46" s="248" t="s">
        <v>225</v>
      </c>
      <c r="C46" s="249">
        <v>12386</v>
      </c>
      <c r="D46" s="250">
        <v>3883650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227</v>
      </c>
      <c r="C47" s="249">
        <v>7659</v>
      </c>
      <c r="D47" s="250">
        <v>2394370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229</v>
      </c>
      <c r="C48" s="249">
        <v>28766</v>
      </c>
      <c r="D48" s="250">
        <v>8895146</v>
      </c>
      <c r="E48" s="251">
        <v>309</v>
      </c>
      <c r="H48" s="250">
        <v>1714550889</v>
      </c>
    </row>
    <row r="49" spans="1:8" x14ac:dyDescent="0.2">
      <c r="A49" s="243">
        <v>38</v>
      </c>
      <c r="B49" s="248" t="s">
        <v>231</v>
      </c>
      <c r="C49" s="249">
        <v>16447</v>
      </c>
      <c r="D49" s="250">
        <v>4844283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233</v>
      </c>
      <c r="C50" s="249">
        <v>18971</v>
      </c>
      <c r="D50" s="250">
        <v>5854714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235</v>
      </c>
      <c r="C51" s="249">
        <v>16451</v>
      </c>
      <c r="D51" s="250">
        <v>5283445</v>
      </c>
      <c r="E51" s="251">
        <v>321</v>
      </c>
      <c r="H51" s="250">
        <v>601304494</v>
      </c>
    </row>
    <row r="52" spans="1:8" x14ac:dyDescent="0.2">
      <c r="A52" s="243">
        <v>41</v>
      </c>
      <c r="B52" s="248" t="s">
        <v>266</v>
      </c>
      <c r="C52" s="249">
        <v>201</v>
      </c>
      <c r="D52" s="250">
        <v>43237</v>
      </c>
      <c r="E52" s="251">
        <v>215</v>
      </c>
      <c r="H52" s="250">
        <v>10301160</v>
      </c>
    </row>
    <row r="53" spans="1:8" x14ac:dyDescent="0.2">
      <c r="A53" s="243">
        <v>42</v>
      </c>
      <c r="B53" s="248" t="s">
        <v>267</v>
      </c>
      <c r="C53" s="249">
        <v>557</v>
      </c>
      <c r="D53" s="250">
        <v>116455</v>
      </c>
      <c r="E53" s="251">
        <v>209</v>
      </c>
      <c r="H53" s="250">
        <v>10564779</v>
      </c>
    </row>
    <row r="54" spans="1:8" x14ac:dyDescent="0.2">
      <c r="A54" s="243">
        <v>43</v>
      </c>
      <c r="B54" s="248" t="s">
        <v>268</v>
      </c>
      <c r="C54" s="249">
        <v>346</v>
      </c>
      <c r="D54" s="250">
        <v>83429</v>
      </c>
      <c r="E54" s="251">
        <v>241</v>
      </c>
      <c r="H54" s="250">
        <v>6837801</v>
      </c>
    </row>
    <row r="55" spans="1:8" x14ac:dyDescent="0.2">
      <c r="A55" s="243">
        <v>44</v>
      </c>
      <c r="B55" s="248" t="s">
        <v>269</v>
      </c>
      <c r="C55" s="249">
        <v>415</v>
      </c>
      <c r="D55" s="250">
        <v>85481</v>
      </c>
      <c r="E55" s="251">
        <v>206</v>
      </c>
      <c r="H55" s="250">
        <v>4535625</v>
      </c>
    </row>
    <row r="56" spans="1:8" x14ac:dyDescent="0.2">
      <c r="A56" s="243">
        <v>45</v>
      </c>
      <c r="B56" s="248" t="s">
        <v>270</v>
      </c>
      <c r="C56" s="249">
        <v>487</v>
      </c>
      <c r="D56" s="250">
        <v>104574</v>
      </c>
      <c r="E56" s="251">
        <v>215</v>
      </c>
      <c r="H56" s="250">
        <v>3334710</v>
      </c>
    </row>
    <row r="57" spans="1:8" x14ac:dyDescent="0.2">
      <c r="A57" s="243">
        <v>46</v>
      </c>
      <c r="B57" s="248" t="s">
        <v>271</v>
      </c>
      <c r="C57" s="249">
        <v>249</v>
      </c>
      <c r="D57" s="250">
        <v>52628</v>
      </c>
      <c r="E57" s="251">
        <v>211</v>
      </c>
      <c r="H57" s="250">
        <v>5363256</v>
      </c>
    </row>
    <row r="58" spans="1:8" ht="13.5" thickBot="1" x14ac:dyDescent="0.25">
      <c r="A58" s="252">
        <v>47</v>
      </c>
      <c r="B58" s="253" t="s">
        <v>249</v>
      </c>
      <c r="C58" s="254">
        <v>5838</v>
      </c>
      <c r="D58" s="255">
        <v>1598072</v>
      </c>
      <c r="E58" s="256">
        <v>274</v>
      </c>
      <c r="H58" s="255">
        <v>114450441</v>
      </c>
    </row>
    <row r="59" spans="1:8" ht="13.5" thickBot="1" x14ac:dyDescent="0.25">
      <c r="A59" s="463" t="s">
        <v>272</v>
      </c>
      <c r="B59" s="464"/>
      <c r="C59" s="257">
        <v>2255</v>
      </c>
      <c r="D59" s="258">
        <v>485804</v>
      </c>
      <c r="E59" s="259">
        <v>215</v>
      </c>
      <c r="H59" s="260">
        <f>SUM(H52:H57)</f>
        <v>40937331</v>
      </c>
    </row>
    <row r="60" spans="1:8" ht="13.5" thickBot="1" x14ac:dyDescent="0.25">
      <c r="A60" s="465" t="s">
        <v>251</v>
      </c>
      <c r="B60" s="466"/>
      <c r="C60" s="257">
        <v>718138</v>
      </c>
      <c r="D60" s="258">
        <v>222510026</v>
      </c>
      <c r="E60" s="259">
        <v>310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  <drawing r:id="rId2"/>
  <legacyDrawing r:id="rId3"/>
  <oleObjects>
    <mc:AlternateContent xmlns:mc="http://schemas.openxmlformats.org/markup-compatibility/2006">
      <mc:Choice Requires="x14">
        <oleObject progId="PBrush" shapeId="6146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1</xdr:col>
                <xdr:colOff>895350</xdr:colOff>
                <xdr:row>3</xdr:row>
                <xdr:rowOff>28575</xdr:rowOff>
              </to>
            </anchor>
          </objectPr>
        </oleObject>
      </mc:Choice>
      <mc:Fallback>
        <oleObject progId="PBrush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21" sqref="B21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0" t="s">
        <v>409</v>
      </c>
      <c r="B1" s="470"/>
      <c r="C1" s="470"/>
      <c r="D1" s="470"/>
      <c r="E1" s="470"/>
    </row>
    <row r="2" spans="1:5" s="199" customFormat="1" ht="28.5" customHeight="1" thickBot="1" x14ac:dyDescent="0.25">
      <c r="A2" s="471" t="s">
        <v>439</v>
      </c>
      <c r="B2" s="471"/>
      <c r="C2" s="471"/>
      <c r="D2" s="471"/>
      <c r="E2" s="471"/>
    </row>
    <row r="3" spans="1:5" s="199" customFormat="1" ht="44.25" customHeight="1" thickBot="1" x14ac:dyDescent="0.25">
      <c r="A3" s="472" t="s">
        <v>273</v>
      </c>
      <c r="B3" s="474" t="s">
        <v>274</v>
      </c>
      <c r="C3" s="476" t="s">
        <v>406</v>
      </c>
      <c r="D3" s="477"/>
      <c r="E3" s="478"/>
    </row>
    <row r="4" spans="1:5" s="199" customFormat="1" ht="109.5" customHeight="1" thickBot="1" x14ac:dyDescent="0.25">
      <c r="A4" s="473"/>
      <c r="B4" s="475"/>
      <c r="C4" s="348" t="s">
        <v>99</v>
      </c>
      <c r="D4" s="349" t="s">
        <v>407</v>
      </c>
      <c r="E4" s="349" t="s">
        <v>408</v>
      </c>
    </row>
    <row r="5" spans="1:5" s="199" customFormat="1" ht="48.75" customHeight="1" thickBot="1" x14ac:dyDescent="0.35">
      <c r="A5" s="331" t="s">
        <v>430</v>
      </c>
      <c r="B5" s="332">
        <v>2786</v>
      </c>
      <c r="C5" s="408">
        <v>8857.3298636037325</v>
      </c>
      <c r="D5" s="332">
        <v>1729.4886825304702</v>
      </c>
      <c r="E5" s="332">
        <v>7790.5249551166962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2013-03-20T16:06:38Z</dcterms:modified>
</cp:coreProperties>
</file>