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drawings/drawing4.xml" ContentType="application/vnd.openxmlformats-officedocument.drawing+xml"/>
  <Override PartName="/xl/embeddings/oleObject43.bin" ContentType="application/vnd.openxmlformats-officedocument.oleObject"/>
  <Override PartName="/xl/drawings/drawing5.xml" ContentType="application/vnd.openxmlformats-officedocument.drawing+xml"/>
  <Override PartName="/xl/embeddings/oleObject44.bin" ContentType="application/vnd.openxmlformats-officedocument.oleObject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 firstSheet="2" activeTab="2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<sst xmlns="http://schemas.openxmlformats.org/spreadsheetml/2006/main" count="918" uniqueCount="440">
  <si>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</si>
  <si>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</si>
  <si>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</si>
  <si>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</si>
  <si>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</si>
  <si>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</si>
  <si>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</si>
  <si>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</si>
  <si>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</si>
  <si>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</si>
  <si>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</si>
  <si>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</si>
  <si>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</si>
  <si>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</si>
  <si>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</si>
  <si>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</si>
  <si>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</si>
  <si>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</si>
  <si>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</si>
  <si>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</si>
  <si>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</si>
  <si>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</si>
  <si>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</si>
  <si>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</si>
  <si>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</si>
  <si>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</si>
  <si>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</si>
  <si>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</si>
  <si>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</si>
  <si>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</si>
  <si>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</si>
  <si>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</si>
  <si>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</si>
  <si>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</si>
  <si>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</si>
  <si>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</si>
  <si>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</si>
  <si>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</si>
  <si>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</si>
  <si>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</si>
  <si>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</si>
  <si>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</si>
  <si>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</si>
  <si>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</si>
  <si>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</si>
  <si>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</si>
  <si>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</si>
  <si>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</si>
  <si>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</si>
  <si>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</si>
  <si>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</si>
  <si>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</si>
  <si>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</si>
  <si>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</si>
  <si>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</si>
  <si>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</si>
  <si>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</si>
  <si>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</si>
  <si>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</si>
  <si>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</si>
  <si>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</si>
  <si>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</si>
  <si>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</si>
  <si>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</si>
  <si>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</si>
  <si>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</si>
  <si>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</si>
  <si>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</si>
  <si>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</si>
  <si>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</si>
  <si>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</si>
  <si>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</si>
  <si>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</si>
  <si>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</si>
  <si>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</si>
  <si>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</si>
  <si>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</si>
  <si>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</si>
  <si>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</si>
  <si>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</si>
  <si>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</si>
  <si>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</si>
  <si>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</si>
  <si>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</si>
  <si>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</si>
  <si>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</si>
  <si>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</si>
  <si>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</si>
  <si>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</si>
  <si>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</si>
  <si>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</si>
  <si>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</si>
  <si>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</si>
  <si>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</si>
  <si>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</si>
  <si>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</si>
  <si>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</si>
  <si>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</si>
  <si>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</si>
  <si>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</si>
  <si>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</si>
  <si>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</si>
  <si>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</si>
  <si>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</si>
  <si>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</si>
  <si>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</si>
  <si>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</si>
  <si>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</si>
  <si>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</si>
  <si>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</si>
  <si>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</si>
  <si>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</si>
  <si>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</si>
  <si>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</si>
  <si>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</si>
  <si>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</si>
  <si>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</si>
  <si>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</si>
  <si>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</si>
  <si>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</si>
  <si>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</si>
  <si>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</si>
  <si>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</si>
  <si>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</si>
  <si>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</si>
  <si>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</si>
  <si>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</si>
  <si>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</si>
  <si>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</si>
  <si>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</si>
  <si>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</si>
  <si>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</si>
  <si>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</si>
  <si>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</si>
  <si>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</si>
  <si>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</si>
  <si>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</si>
  <si>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</si>
  <si>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</si>
  <si>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</si>
  <si>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</si>
  <si>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</si>
  <si>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</si>
  <si>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</si>
  <si>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</si>
  <si>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</si>
  <si>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</si>
  <si>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</si>
  <si>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</si>
  <si>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 xml:space="preserve"> DIRECTIA INFORMATICA SI EVIDENTA STAGII COTIZARE    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</si>
  <si>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</si>
  <si>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</si>
  <si>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</si>
  <si>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</si>
  <si>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</si>
  <si>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</si>
  <si>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</si>
  <si>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</si>
  <si>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</si>
  <si>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</si>
  <si>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</si>
  <si>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</si>
  <si>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</si>
  <si>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</si>
  <si>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</si>
  <si>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</si>
  <si>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</si>
  <si>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</si>
  <si>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</si>
  <si>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</si>
  <si>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</si>
  <si>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</si>
  <si>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</si>
  <si>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</si>
  <si>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</si>
  <si>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</si>
  <si>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</si>
  <si>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</si>
  <si>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</si>
  <si>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</si>
  <si>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</si>
  <si>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</si>
  <si>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</si>
  <si>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</si>
  <si>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</si>
  <si>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</si>
  <si>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</si>
  <si>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</si>
  <si>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</si>
  <si>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</si>
  <si>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</si>
  <si>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</si>
  <si>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</si>
  <si>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</si>
  <si>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</si>
  <si>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</si>
  <si>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</si>
  <si>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</si>
  <si>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</si>
  <si>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</si>
  <si>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</si>
  <si>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</si>
  <si>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</si>
  <si>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</si>
  <si>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</si>
  <si>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</si>
  <si>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</si>
  <si>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</si>
  <si>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</si>
  <si>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</si>
  <si>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</si>
  <si>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</si>
  <si>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</si>
  <si>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</si>
  <si>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</si>
  <si>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</si>
  <si>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</si>
  <si>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</si>
  <si>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</si>
  <si>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</si>
  <si>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</si>
  <si>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</si>
  <si>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</si>
  <si>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</si>
  <si>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</si>
  <si>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</si>
  <si>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</si>
  <si>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</si>
  <si>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</si>
  <si>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</si>
  <si>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</si>
  <si>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</si>
  <si>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</si>
  <si>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</si>
  <si>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</si>
  <si>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</si>
  <si>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</si>
  <si>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</si>
  <si>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</si>
  <si>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</si>
  <si>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</si>
  <si>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</si>
  <si>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</si>
  <si>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</si>
  <si>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</si>
  <si>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</si>
  <si>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</si>
  <si>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</si>
  <si>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</si>
  <si>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</si>
  <si>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</si>
  <si>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</si>
  <si>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</si>
  <si>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</si>
  <si>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</si>
  <si>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</si>
  <si>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</si>
  <si>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</si>
  <si>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</si>
  <si>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</si>
  <si>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</si>
  <si>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</si>
  <si>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</si>
  <si>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</si>
  <si>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</si>
  <si>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</si>
  <si>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</si>
  <si>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</si>
  <si>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</si>
  <si>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</si>
  <si>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</si>
  <si>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</si>
  <si>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</si>
  <si>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</si>
  <si>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</si>
  <si>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</si>
  <si>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</si>
  <si>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</si>
  <si>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</si>
  <si>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</si>
  <si>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</si>
  <si>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</si>
  <si>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</si>
  <si>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</si>
  <si>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</si>
  <si>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</si>
  <si>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</si>
  <si>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</si>
  <si>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</si>
  <si>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</si>
  <si>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</si>
  <si>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</si>
  <si>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</si>
  <si>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</si>
  <si>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</si>
  <si>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</si>
  <si>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</si>
  <si>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</si>
  <si>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</si>
  <si>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</si>
  <si>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</si>
  <si>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</si>
  <si>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</si>
  <si>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</si>
  <si>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</si>
  <si>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</si>
  <si>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</si>
  <si>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</si>
  <si>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</si>
  <si>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</si>
  <si>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</si>
  <si>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</si>
  <si>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</si>
  <si>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</si>
  <si>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</si>
  <si>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</si>
  <si>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</si>
  <si>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</si>
  <si>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</si>
  <si>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</si>
  <si>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</si>
  <si>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</si>
  <si>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</si>
  <si>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</si>
  <si>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</si>
  <si>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</si>
  <si>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</si>
  <si>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</si>
  <si>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</si>
  <si>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</si>
  <si>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</si>
  <si>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</si>
  <si>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</si>
  <si>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</si>
  <si>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</si>
  <si>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</si>
  <si>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</si>
  <si>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</si>
  <si>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</si>
  <si>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</si>
  <si>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</si>
  <si>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</si>
  <si>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</si>
  <si>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</si>
  <si>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</si>
  <si>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</si>
  <si>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</si>
  <si>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</si>
  <si>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</si>
  <si>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</si>
  <si>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</si>
  <si>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</si>
  <si>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</si>
  <si>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</si>
  <si>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</si>
  <si>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</si>
  <si>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</si>
  <si>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</si>
  <si>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</si>
  <si>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</si>
  <si>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</si>
  <si>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</si>
  <si>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</si>
  <si>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</si>
  <si>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</si>
  <si>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</si>
  <si>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</si>
  <si>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</si>
  <si>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</si>
  <si>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</si>
  <si>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</si>
  <si>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</si>
  <si>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</si>
  <si>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</si>
  <si>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</si>
  <si>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</si>
  <si>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</si>
  <si>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</si>
  <si>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</si>
  <si>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</si>
  <si>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</si>
  <si>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</si>
  <si>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</si>
  <si>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</si>
  <si>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</si>
  <si>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</si>
  <si>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</si>
  <si>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</si>
  <si>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</si>
  <si>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</si>
  <si>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</si>
  <si>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</si>
  <si>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</si>
  <si>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</si>
  <si>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</si>
  <si>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</si>
  <si>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</si>
  <si>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</si>
  <si>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</si>
  <si>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</si>
  <si>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</si>
  <si>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</si>
  <si>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</si>
  <si>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</si>
  <si>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</si>
  <si>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</si>
  <si>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</si>
  <si>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</si>
  <si>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</si>
  <si>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</si>
  <si>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</si>
  <si>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</si>
  <si>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</si>
  <si>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</si>
  <si>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</si>
  <si>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</si>
  <si>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</si>
  <si>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</si>
  <si>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</si>
  <si>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</si>
  <si>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</si>
  <si>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</si>
  <si>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</si>
  <si>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</si>
  <si>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</si>
  <si>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</si>
  <si>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</si>
  <si>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</si>
  <si>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   SERVICIUL PROIECTE, STUDII SI ANALIZE            </t>
  </si>
  <si>
    <t xml:space="preserve">      SERVICIUL PROIECTE, STUDII SI ANALIZE                                                                                                                                                                                        </t>
  </si>
  <si>
    <t xml:space="preserve"> Existent la finele lunii SEPTEMBRIE 2010                                                                                                                                                  </t>
  </si>
  <si>
    <t xml:space="preserve">       Existent la finele lunii SEPTEMBRIE 2010    </t>
  </si>
  <si>
    <t xml:space="preserve">       Existent la finele lunii SEPTEMBRIE 2010                                                                                                                                                    </t>
  </si>
  <si>
    <t xml:space="preserve">    Existent la finele lunii SEPTEMBRIE 2010                                                                                                                                                                            </t>
  </si>
  <si>
    <t xml:space="preserve">LUNA SEPTEMBRIE 2010   </t>
  </si>
  <si>
    <t>Numar de beneficiari ai indemnizatiei sociale pentru pensionari  - SEPTEMBRIE 2010</t>
  </si>
  <si>
    <t>Existent in plata la finele lunii SEPTEMBRIE  2010</t>
  </si>
  <si>
    <t xml:space="preserve"> Lege 303/2004 -privind statutul procurorilor si judecatorilor</t>
  </si>
  <si>
    <t>(**) Curs mediu euro luna SEPTEMBRIE 2010  =4,2642</t>
  </si>
  <si>
    <t>Cuantum pensie medie cf. deciziei - SEPTEMBRIE 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</si>
</sst>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5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4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92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9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89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92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septembrie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42424242424242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Sep-10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1.3541004385284829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8224"/>
        <c:axId val="112416384"/>
      </c:lineChart>
      <c:catAx>
        <c:axId val="419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822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septembrie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21343873517786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Sep-10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1.1767119662445575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7712"/>
        <c:axId val="112411776"/>
      </c:lineChart>
      <c:catAx>
        <c:axId val="419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7712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septembrie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Sep-10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1.6574116096646436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9248"/>
        <c:axId val="112414080"/>
      </c:lineChart>
      <c:catAx>
        <c:axId val="419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080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924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76</xdr:row>
          <xdr:rowOff>590550</xdr:rowOff>
        </xdr:from>
        <xdr:to>
          <xdr:col>2</xdr:col>
          <xdr:colOff>285750</xdr:colOff>
          <xdr:row>83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157</xdr:row>
          <xdr:rowOff>695325</xdr:rowOff>
        </xdr:from>
        <xdr:to>
          <xdr:col>2</xdr:col>
          <xdr:colOff>409575</xdr:colOff>
          <xdr:row>160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381000</xdr:colOff>
          <xdr:row>4</xdr:row>
          <xdr:rowOff>0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276225</xdr:colOff>
          <xdr:row>0</xdr:row>
          <xdr:rowOff>419100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1</xdr:col>
          <xdr:colOff>895350</xdr:colOff>
          <xdr:row>3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Relationship Id="rId27" Type="http://schemas.openxmlformats.org/officeDocument/2006/relationships/oleObject" Target="../embeddings/oleObject4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opLeftCell="B1" zoomScaleNormal="100" workbookViewId="0">
      <selection activeCell="K8" sqref="K8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1" t="s">
        <v>114</v>
      </c>
      <c r="D3" s="411"/>
      <c r="E3" s="411"/>
      <c r="F3" s="411"/>
      <c r="G3" s="411"/>
      <c r="H3" s="411"/>
      <c r="I3" s="411"/>
    </row>
    <row r="4" spans="1:11" ht="15" customHeight="1" x14ac:dyDescent="0.25">
      <c r="C4" s="412" t="s">
        <v>130</v>
      </c>
      <c r="D4" s="412"/>
      <c r="E4" s="412"/>
      <c r="F4" s="412"/>
      <c r="G4" s="412"/>
      <c r="H4" s="412"/>
      <c r="I4" s="412"/>
    </row>
    <row r="5" spans="1:11" ht="15.75" customHeight="1" x14ac:dyDescent="0.2">
      <c r="A5" s="364" t="s">
        <v>420</v>
      </c>
      <c r="B5" s="405" t="s">
        <v>420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430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115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116</v>
      </c>
      <c r="C10" s="10">
        <v>4776433</v>
      </c>
      <c r="D10" s="10">
        <v>3541298623</v>
      </c>
      <c r="E10" s="10">
        <v>741.41071862622175</v>
      </c>
      <c r="F10" s="10">
        <v>740.8427161156809</v>
      </c>
      <c r="G10" s="11">
        <v>715.15913691445292</v>
      </c>
      <c r="H10" s="91">
        <v>100.07666978404255</v>
      </c>
      <c r="I10" s="12">
        <v>103.6707328979996</v>
      </c>
      <c r="K10" s="92"/>
    </row>
    <row r="11" spans="1:11" ht="18.75" customHeight="1" x14ac:dyDescent="0.2">
      <c r="B11" s="375" t="s">
        <v>117</v>
      </c>
      <c r="C11" s="10">
        <v>756531</v>
      </c>
      <c r="D11" s="10">
        <v>161498002</v>
      </c>
      <c r="E11" s="10">
        <v>213.47175727101731</v>
      </c>
      <c r="F11" s="10">
        <v>213.60433247664386</v>
      </c>
      <c r="G11" s="14">
        <v>211.07644861040916</v>
      </c>
      <c r="H11" s="15">
        <v>99.937934215055748</v>
      </c>
      <c r="I11" s="16">
        <v>101.1348062165994</v>
      </c>
      <c r="K11" s="92"/>
    </row>
    <row r="12" spans="1:11" ht="17.25" customHeight="1" x14ac:dyDescent="0.2">
      <c r="B12" s="375" t="s">
        <v>118</v>
      </c>
      <c r="C12" s="10">
        <v>98400</v>
      </c>
      <c r="D12" s="10">
        <v>33760343</v>
      </c>
      <c r="E12" s="10">
        <v>343.09291666666667</v>
      </c>
      <c r="F12" s="10">
        <v>343.47371482808245</v>
      </c>
      <c r="G12" s="14">
        <v>340.71823145158697</v>
      </c>
      <c r="H12" s="15">
        <v>99.889133245143256</v>
      </c>
      <c r="I12" s="16">
        <v>100.69696452842064</v>
      </c>
      <c r="K12" s="92"/>
    </row>
    <row r="13" spans="1:11" ht="18" customHeight="1" x14ac:dyDescent="0.25">
      <c r="B13" s="376" t="s">
        <v>421</v>
      </c>
      <c r="C13" s="10">
        <v>3210967</v>
      </c>
      <c r="D13" s="13">
        <v>2757934325</v>
      </c>
      <c r="E13" s="10">
        <v>858.91082810879095</v>
      </c>
      <c r="F13" s="13">
        <v>858.31354642218594</v>
      </c>
      <c r="G13" s="14">
        <v>833.2794400516002</v>
      </c>
      <c r="H13" s="15">
        <v>100.06958782010314</v>
      </c>
      <c r="I13" s="16">
        <v>103.07596549551295</v>
      </c>
      <c r="K13" s="93"/>
    </row>
    <row r="14" spans="1:11" ht="13.5" customHeight="1" x14ac:dyDescent="0.25">
      <c r="B14" s="376" t="s">
        <v>8</v>
      </c>
      <c r="C14" s="13">
        <v>1663259</v>
      </c>
      <c r="D14" s="13">
        <v>1275231100</v>
      </c>
      <c r="E14" s="13">
        <v>766.70626763480618</v>
      </c>
      <c r="F14" s="13">
        <v>766.05513101160864</v>
      </c>
      <c r="G14" s="14">
        <v>746.10872531078439</v>
      </c>
      <c r="H14" s="15">
        <v>100.08499866352147</v>
      </c>
      <c r="I14" s="16">
        <v>102.76066230366654</v>
      </c>
      <c r="K14" s="93"/>
    </row>
    <row r="15" spans="1:11" ht="13.5" customHeight="1" x14ac:dyDescent="0.25">
      <c r="B15" s="377" t="s">
        <v>9</v>
      </c>
      <c r="C15" s="10">
        <v>9284</v>
      </c>
      <c r="D15" s="13">
        <v>9047755</v>
      </c>
      <c r="E15" s="10">
        <v>974.55353295993109</v>
      </c>
      <c r="F15" s="13">
        <v>976.79390296264489</v>
      </c>
      <c r="G15" s="14">
        <v>953.64506643432799</v>
      </c>
      <c r="H15" s="15">
        <v>99.770640459986623</v>
      </c>
      <c r="I15" s="16">
        <v>102.19247886467653</v>
      </c>
      <c r="K15" s="93"/>
    </row>
    <row r="16" spans="1:11" ht="13.5" customHeight="1" x14ac:dyDescent="0.25">
      <c r="B16" s="376" t="s">
        <v>10</v>
      </c>
      <c r="C16" s="13">
        <v>5946</v>
      </c>
      <c r="D16" s="13">
        <v>5625636</v>
      </c>
      <c r="E16" s="13">
        <v>946.12108980827452</v>
      </c>
      <c r="F16" s="13">
        <v>948.84016806722684</v>
      </c>
      <c r="G16" s="14">
        <v>923.32942596104124</v>
      </c>
      <c r="H16" s="15">
        <v>99.71343137121913</v>
      </c>
      <c r="I16" s="16">
        <v>102.46842169288722</v>
      </c>
      <c r="K16" s="93"/>
    </row>
    <row r="17" spans="2:11" ht="13.5" customHeight="1" x14ac:dyDescent="0.2">
      <c r="B17" s="378" t="s">
        <v>11</v>
      </c>
      <c r="C17" s="10">
        <v>128513</v>
      </c>
      <c r="D17" s="13">
        <v>89500668</v>
      </c>
      <c r="E17" s="10">
        <v>696.43279668204775</v>
      </c>
      <c r="F17" s="13">
        <v>696.33641049856374</v>
      </c>
      <c r="G17" s="14">
        <v>672.75890067038813</v>
      </c>
      <c r="H17" s="15">
        <v>100.01384189912099</v>
      </c>
      <c r="I17" s="16">
        <v>103.51892720974321</v>
      </c>
      <c r="K17" s="93"/>
    </row>
    <row r="18" spans="2:11" ht="13.5" customHeight="1" x14ac:dyDescent="0.25">
      <c r="B18" s="376" t="s">
        <v>10</v>
      </c>
      <c r="C18" s="13">
        <v>79843</v>
      </c>
      <c r="D18" s="13">
        <v>52320210</v>
      </c>
      <c r="E18" s="13">
        <v>655.28862893428357</v>
      </c>
      <c r="F18" s="13">
        <v>655.04130660652288</v>
      </c>
      <c r="G18" s="14">
        <v>634.06155571964098</v>
      </c>
      <c r="H18" s="15">
        <v>100.03775675293546</v>
      </c>
      <c r="I18" s="16">
        <v>103.34779376279177</v>
      </c>
      <c r="K18" s="93"/>
    </row>
    <row r="19" spans="2:11" ht="13.5" customHeight="1" x14ac:dyDescent="0.25">
      <c r="B19" s="376" t="s">
        <v>12</v>
      </c>
      <c r="C19" s="10">
        <v>859228</v>
      </c>
      <c r="D19" s="13">
        <v>476681769</v>
      </c>
      <c r="E19" s="10">
        <v>554.77913778415041</v>
      </c>
      <c r="F19" s="13">
        <v>554.85406090928007</v>
      </c>
      <c r="G19" s="14">
        <v>540.66086126197729</v>
      </c>
      <c r="H19" s="15">
        <v>99.986496787099853</v>
      </c>
      <c r="I19" s="16">
        <v>102.61129989864979</v>
      </c>
      <c r="K19" s="93"/>
    </row>
    <row r="20" spans="2:11" ht="13.5" customHeight="1" x14ac:dyDescent="0.25">
      <c r="B20" s="376" t="s">
        <v>10</v>
      </c>
      <c r="C20" s="13">
        <v>402973</v>
      </c>
      <c r="D20" s="13">
        <v>207057494</v>
      </c>
      <c r="E20" s="13">
        <v>513.82473267439752</v>
      </c>
      <c r="F20" s="13">
        <v>514.01161528548766</v>
      </c>
      <c r="G20" s="14">
        <v>504.43848232643325</v>
      </c>
      <c r="H20" s="15">
        <v>99.963642336956454</v>
      </c>
      <c r="I20" s="16">
        <v>101.86073241372775</v>
      </c>
      <c r="K20" s="93"/>
    </row>
    <row r="21" spans="2:11" ht="13.5" customHeight="1" x14ac:dyDescent="0.25">
      <c r="B21" s="379" t="s">
        <v>13</v>
      </c>
      <c r="C21" s="10">
        <v>39488</v>
      </c>
      <c r="D21" s="13">
        <v>21873103</v>
      </c>
      <c r="E21" s="10">
        <v>553.91772183954618</v>
      </c>
      <c r="F21" s="13">
        <v>553.7412689983056</v>
      </c>
      <c r="G21" s="14">
        <v>540.15254635613735</v>
      </c>
      <c r="H21" s="15">
        <v>100.03186557533625</v>
      </c>
      <c r="I21" s="16">
        <v>102.54838666896389</v>
      </c>
      <c r="K21" s="93"/>
    </row>
    <row r="22" spans="2:11" ht="13.5" customHeight="1" x14ac:dyDescent="0.25">
      <c r="B22" s="376" t="s">
        <v>14</v>
      </c>
      <c r="C22" s="13">
        <v>12721</v>
      </c>
      <c r="D22" s="13">
        <v>6391403</v>
      </c>
      <c r="E22" s="13">
        <v>502.42929015014545</v>
      </c>
      <c r="F22" s="13">
        <v>502.12522557865827</v>
      </c>
      <c r="G22" s="14">
        <v>493.70676639656483</v>
      </c>
      <c r="H22" s="15">
        <v>100.06055552599189</v>
      </c>
      <c r="I22" s="16">
        <v>101.76674178829754</v>
      </c>
      <c r="K22" s="93"/>
    </row>
    <row r="23" spans="2:11" ht="13.5" customHeight="1" x14ac:dyDescent="0.25">
      <c r="B23" s="379" t="s">
        <v>15</v>
      </c>
      <c r="C23" s="10">
        <v>488052</v>
      </c>
      <c r="D23" s="13">
        <v>273608735</v>
      </c>
      <c r="E23" s="10">
        <v>560.61389974838744</v>
      </c>
      <c r="F23" s="13">
        <v>560.64444032443066</v>
      </c>
      <c r="G23" s="14">
        <v>547.40039090831317</v>
      </c>
      <c r="H23" s="15">
        <v>99.994552594506146</v>
      </c>
      <c r="I23" s="16">
        <v>102.41386543735361</v>
      </c>
      <c r="K23" s="93"/>
    </row>
    <row r="24" spans="2:11" ht="13.5" customHeight="1" x14ac:dyDescent="0.25">
      <c r="B24" s="376" t="s">
        <v>14</v>
      </c>
      <c r="C24" s="13">
        <v>228240</v>
      </c>
      <c r="D24" s="13">
        <v>118244389</v>
      </c>
      <c r="E24" s="13">
        <v>518.07040396074308</v>
      </c>
      <c r="F24" s="13">
        <v>518.14457306799829</v>
      </c>
      <c r="G24" s="14">
        <v>509.95977818173452</v>
      </c>
      <c r="H24" s="15">
        <v>99.985685634645165</v>
      </c>
      <c r="I24" s="16">
        <v>101.59044421266459</v>
      </c>
      <c r="K24" s="93"/>
    </row>
    <row r="25" spans="2:11" ht="13.5" customHeight="1" x14ac:dyDescent="0.25">
      <c r="B25" s="379" t="s">
        <v>16</v>
      </c>
      <c r="C25" s="10">
        <v>331688</v>
      </c>
      <c r="D25" s="13">
        <v>181199931</v>
      </c>
      <c r="E25" s="10">
        <v>546.29631159402811</v>
      </c>
      <c r="F25" s="13">
        <v>546.37221991506283</v>
      </c>
      <c r="G25" s="14">
        <v>529.59732745303393</v>
      </c>
      <c r="H25" s="15">
        <v>99.986106848359441</v>
      </c>
      <c r="I25" s="16">
        <v>103.15314735844755</v>
      </c>
      <c r="J25" s="84"/>
      <c r="K25" s="93"/>
    </row>
    <row r="26" spans="2:11" ht="13.5" customHeight="1" x14ac:dyDescent="0.25">
      <c r="B26" s="376" t="s">
        <v>14</v>
      </c>
      <c r="C26" s="13">
        <v>162012</v>
      </c>
      <c r="D26" s="13">
        <v>82421702</v>
      </c>
      <c r="E26" s="13">
        <v>508.73825395649703</v>
      </c>
      <c r="F26" s="13">
        <v>509.05851202523002</v>
      </c>
      <c r="G26" s="14">
        <v>496.46266451452692</v>
      </c>
      <c r="H26" s="15">
        <v>99.93708816154377</v>
      </c>
      <c r="I26" s="16">
        <v>102.47261079621646</v>
      </c>
      <c r="K26" s="93"/>
    </row>
    <row r="27" spans="2:11" ht="13.5" customHeight="1" x14ac:dyDescent="0.25">
      <c r="B27" s="376" t="s">
        <v>17</v>
      </c>
      <c r="C27" s="10">
        <v>567010</v>
      </c>
      <c r="D27" s="13">
        <v>207858767</v>
      </c>
      <c r="E27" s="10">
        <v>366.58747993862545</v>
      </c>
      <c r="F27" s="13">
        <v>366.19040393793171</v>
      </c>
      <c r="G27" s="14">
        <v>353.90202917260979</v>
      </c>
      <c r="H27" s="15">
        <v>100.10843429986795</v>
      </c>
      <c r="I27" s="16">
        <v>103.58445267908553</v>
      </c>
      <c r="K27" s="93"/>
    </row>
    <row r="28" spans="2:11" ht="13.5" customHeight="1" x14ac:dyDescent="0.25">
      <c r="B28" s="376" t="s">
        <v>119</v>
      </c>
      <c r="C28" s="10">
        <v>1431</v>
      </c>
      <c r="D28" s="10">
        <v>275339</v>
      </c>
      <c r="E28" s="10">
        <v>192.41020265548568</v>
      </c>
      <c r="F28" s="10">
        <v>192.38344827586207</v>
      </c>
      <c r="G28" s="17">
        <v>188.59604190919674</v>
      </c>
      <c r="H28" s="18">
        <v>100.01390679908452</v>
      </c>
      <c r="I28" s="19">
        <v>102.02239702788955</v>
      </c>
      <c r="K28" s="92"/>
    </row>
    <row r="29" spans="2:11" ht="13.5" customHeight="1" thickBot="1" x14ac:dyDescent="0.3">
      <c r="B29" s="380" t="s">
        <v>10</v>
      </c>
      <c r="C29" s="94">
        <v>1065</v>
      </c>
      <c r="D29" s="94">
        <v>204112</v>
      </c>
      <c r="E29" s="94">
        <v>191.65446009389672</v>
      </c>
      <c r="F29" s="94">
        <v>191.6549491211841</v>
      </c>
      <c r="G29" s="95">
        <v>188.16012317167051</v>
      </c>
      <c r="H29" s="96">
        <v>99.99974483972909</v>
      </c>
      <c r="I29" s="97">
        <v>101.85710811798209</v>
      </c>
      <c r="K29" s="93"/>
    </row>
    <row r="30" spans="2:11" ht="13.5" customHeight="1" x14ac:dyDescent="0.2">
      <c r="B30" s="381" t="s">
        <v>120</v>
      </c>
      <c r="C30" s="17">
        <v>8879</v>
      </c>
      <c r="D30" s="17">
        <v>2164128</v>
      </c>
      <c r="E30" s="17">
        <v>243.735555805834</v>
      </c>
      <c r="F30" s="17">
        <v>243.89502272475335</v>
      </c>
      <c r="G30" s="17">
        <v>244.30618922961855</v>
      </c>
      <c r="H30" s="98">
        <v>99.934616575140481</v>
      </c>
      <c r="I30" s="99">
        <v>99.766426947436756</v>
      </c>
      <c r="K30" s="92"/>
    </row>
    <row r="31" spans="2:11" ht="13.5" customHeight="1" thickBot="1" x14ac:dyDescent="0.3">
      <c r="B31" s="382" t="s">
        <v>10</v>
      </c>
      <c r="C31" s="20">
        <v>6277</v>
      </c>
      <c r="D31" s="20">
        <v>1140795</v>
      </c>
      <c r="E31" s="20">
        <v>181.7420742392863</v>
      </c>
      <c r="F31" s="20">
        <v>181.75117739403453</v>
      </c>
      <c r="G31" s="20">
        <v>182.02546174142481</v>
      </c>
      <c r="H31" s="21">
        <v>99.994991419104537</v>
      </c>
      <c r="I31" s="22">
        <v>99.844314361613286</v>
      </c>
      <c r="K31" s="93"/>
    </row>
    <row r="32" spans="2:11" ht="13.5" customHeight="1" thickTop="1" x14ac:dyDescent="0.2">
      <c r="B32" s="413" t="s">
        <v>121</v>
      </c>
      <c r="C32" s="413"/>
      <c r="D32" s="413"/>
      <c r="E32" s="413"/>
      <c r="F32" s="413"/>
      <c r="G32" s="413"/>
      <c r="H32" s="413"/>
      <c r="I32" s="413"/>
      <c r="J32" s="93"/>
    </row>
    <row r="33" spans="2:11" ht="13.5" customHeight="1" x14ac:dyDescent="0.25">
      <c r="B33" s="409" t="s">
        <v>140</v>
      </c>
      <c r="C33" s="410"/>
      <c r="D33" s="410"/>
      <c r="E33" s="410"/>
      <c r="F33" s="410"/>
      <c r="G33" s="410"/>
      <c r="H33" s="410"/>
      <c r="I33" s="410"/>
      <c r="J33" s="93"/>
    </row>
    <row r="34" spans="2:11" ht="28.5" customHeight="1" x14ac:dyDescent="0.25">
      <c r="B34" s="409" t="s">
        <v>422</v>
      </c>
      <c r="C34" s="409"/>
      <c r="D34" s="409"/>
      <c r="E34" s="409"/>
      <c r="F34" s="409"/>
      <c r="G34" s="409"/>
      <c r="H34" s="409"/>
      <c r="I34" s="409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4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78" t="s">
        <v>410</v>
      </c>
      <c r="B1" s="478"/>
      <c r="C1" s="478"/>
      <c r="D1" s="478"/>
      <c r="E1" s="478"/>
      <c r="F1" s="478"/>
      <c r="G1" s="478"/>
    </row>
    <row r="3" spans="1:7" ht="43.5" customHeight="1" thickBot="1" x14ac:dyDescent="0.25">
      <c r="A3" s="476">
        <v>40422</v>
      </c>
      <c r="B3" s="477"/>
      <c r="C3" s="477"/>
      <c r="D3" s="477"/>
    </row>
    <row r="4" spans="1:7" ht="66" customHeight="1" thickBot="1" x14ac:dyDescent="0.25">
      <c r="A4" s="333" t="s">
        <v>273</v>
      </c>
      <c r="B4" s="334" t="s">
        <v>274</v>
      </c>
      <c r="C4" s="334" t="s">
        <v>276</v>
      </c>
      <c r="D4" s="334" t="s">
        <v>277</v>
      </c>
    </row>
    <row r="5" spans="1:7" s="199" customFormat="1" ht="43.5" customHeight="1" thickBot="1" x14ac:dyDescent="0.3">
      <c r="A5" s="335" t="s">
        <v>280</v>
      </c>
      <c r="B5" s="336">
        <v>225497</v>
      </c>
      <c r="C5" s="336">
        <v>146</v>
      </c>
      <c r="D5" s="336">
        <f>C5/4.2642</f>
        <v>34.23854415834154</v>
      </c>
      <c r="E5" s="350"/>
    </row>
    <row r="6" spans="1:7" s="199" customFormat="1" ht="53.25" customHeight="1" thickBot="1" x14ac:dyDescent="0.3">
      <c r="A6" s="335" t="s">
        <v>281</v>
      </c>
      <c r="B6" s="336">
        <v>62549</v>
      </c>
      <c r="C6" s="336">
        <v>459</v>
      </c>
      <c r="D6" s="336">
        <f t="shared" ref="D6:D13" si="0">C6/4.2642</f>
        <v>107.64035457999157</v>
      </c>
      <c r="E6" s="350"/>
    </row>
    <row r="7" spans="1:7" s="199" customFormat="1" ht="84.75" customHeight="1" thickBot="1" x14ac:dyDescent="0.3">
      <c r="A7" s="335" t="s">
        <v>400</v>
      </c>
      <c r="B7" s="336">
        <v>118504</v>
      </c>
      <c r="C7" s="336">
        <v>283</v>
      </c>
      <c r="D7" s="336">
        <f t="shared" si="0"/>
        <v>66.366493128840119</v>
      </c>
      <c r="E7" s="350"/>
    </row>
    <row r="8" spans="1:7" s="199" customFormat="1" ht="50.25" customHeight="1" thickBot="1" x14ac:dyDescent="0.3">
      <c r="A8" s="335" t="s">
        <v>282</v>
      </c>
      <c r="B8" s="336">
        <v>186321</v>
      </c>
      <c r="C8" s="336">
        <v>48</v>
      </c>
      <c r="D8" s="336">
        <f t="shared" si="0"/>
        <v>11.25650766849585</v>
      </c>
      <c r="E8" s="350"/>
    </row>
    <row r="9" spans="1:7" s="199" customFormat="1" ht="51" customHeight="1" thickBot="1" x14ac:dyDescent="0.3">
      <c r="A9" s="335" t="s">
        <v>283</v>
      </c>
      <c r="B9" s="336">
        <v>23</v>
      </c>
      <c r="C9" s="336">
        <v>958</v>
      </c>
      <c r="D9" s="336">
        <f t="shared" si="0"/>
        <v>224.661132217063</v>
      </c>
      <c r="E9" s="350"/>
    </row>
    <row r="10" spans="1:7" s="199" customFormat="1" ht="41.25" customHeight="1" thickBot="1" x14ac:dyDescent="0.3">
      <c r="A10" s="335" t="s">
        <v>284</v>
      </c>
      <c r="B10" s="336">
        <v>14071</v>
      </c>
      <c r="C10" s="336">
        <v>2014</v>
      </c>
      <c r="D10" s="336">
        <f t="shared" si="0"/>
        <v>472.30430092397171</v>
      </c>
      <c r="E10" s="350"/>
    </row>
    <row r="11" spans="1:7" s="199" customFormat="1" ht="35.1" customHeight="1" thickBot="1" x14ac:dyDescent="0.35">
      <c r="A11" s="337" t="s">
        <v>278</v>
      </c>
      <c r="B11" s="332">
        <v>309</v>
      </c>
      <c r="C11" s="332">
        <v>314</v>
      </c>
      <c r="D11" s="336">
        <f t="shared" si="0"/>
        <v>73.636320998077011</v>
      </c>
      <c r="E11" s="350"/>
    </row>
    <row r="12" spans="1:7" s="199" customFormat="1" ht="35.1" customHeight="1" thickBot="1" x14ac:dyDescent="0.35">
      <c r="A12" s="337" t="s">
        <v>279</v>
      </c>
      <c r="B12" s="332">
        <v>9615</v>
      </c>
      <c r="C12" s="332">
        <v>621</v>
      </c>
      <c r="D12" s="336">
        <f t="shared" si="0"/>
        <v>145.63106796116506</v>
      </c>
      <c r="E12" s="350"/>
    </row>
    <row r="13" spans="1:7" s="199" customFormat="1" ht="35.1" customHeight="1" thickBot="1" x14ac:dyDescent="0.35">
      <c r="A13" s="337" t="s">
        <v>411</v>
      </c>
      <c r="B13" s="332">
        <v>205974</v>
      </c>
      <c r="C13" s="332">
        <v>95.139933756876118</v>
      </c>
      <c r="D13" s="336">
        <f t="shared" si="0"/>
        <v>22.311320706551317</v>
      </c>
      <c r="E13" s="350"/>
    </row>
    <row r="15" spans="1:7" ht="19.5" x14ac:dyDescent="0.3">
      <c r="A15" s="338" t="s">
        <v>285</v>
      </c>
    </row>
    <row r="16" spans="1:7" ht="29.25" customHeight="1" x14ac:dyDescent="0.3">
      <c r="A16" s="338" t="s">
        <v>438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zoomScaleNormal="100" workbookViewId="0">
      <selection activeCell="I7" sqref="I7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3" t="s">
        <v>286</v>
      </c>
      <c r="B1" s="490" t="s">
        <v>152</v>
      </c>
      <c r="C1" s="495" t="s">
        <v>435</v>
      </c>
      <c r="D1" s="496"/>
      <c r="E1" s="496"/>
      <c r="F1" s="497"/>
      <c r="G1" s="481" t="s">
        <v>439</v>
      </c>
      <c r="H1" s="482"/>
    </row>
    <row r="2" spans="1:15" s="199" customFormat="1" ht="48.75" customHeight="1" x14ac:dyDescent="0.2">
      <c r="A2" s="494"/>
      <c r="B2" s="491"/>
      <c r="C2" s="487" t="s">
        <v>287</v>
      </c>
      <c r="D2" s="488"/>
      <c r="E2" s="488" t="s">
        <v>288</v>
      </c>
      <c r="F2" s="489"/>
      <c r="G2" s="483" t="s">
        <v>287</v>
      </c>
      <c r="H2" s="485" t="s">
        <v>288</v>
      </c>
    </row>
    <row r="3" spans="1:15" ht="48.75" customHeight="1" thickBot="1" x14ac:dyDescent="0.25">
      <c r="A3" s="494"/>
      <c r="B3" s="492"/>
      <c r="C3" s="266" t="s">
        <v>289</v>
      </c>
      <c r="D3" s="267" t="s">
        <v>290</v>
      </c>
      <c r="E3" s="267" t="s">
        <v>289</v>
      </c>
      <c r="F3" s="362" t="s">
        <v>290</v>
      </c>
      <c r="G3" s="484"/>
      <c r="H3" s="486"/>
    </row>
    <row r="4" spans="1:15" ht="15" customHeight="1" x14ac:dyDescent="0.25">
      <c r="A4" s="342" t="s">
        <v>257</v>
      </c>
      <c r="B4" s="343" t="s">
        <v>291</v>
      </c>
      <c r="C4" s="268">
        <v>7901</v>
      </c>
      <c r="D4" s="269">
        <v>97.119605113276805</v>
      </c>
      <c r="E4" s="269">
        <v>2218</v>
      </c>
      <c r="F4" s="270">
        <v>91.112714156898107</v>
      </c>
      <c r="G4" s="271">
        <v>735</v>
      </c>
      <c r="H4" s="272">
        <v>305</v>
      </c>
      <c r="I4" s="351"/>
      <c r="L4" s="84"/>
      <c r="M4" s="84"/>
      <c r="N4" s="84"/>
      <c r="O4" s="84"/>
    </row>
    <row r="5" spans="1:15" ht="15" customHeight="1" x14ac:dyDescent="0.25">
      <c r="A5" s="344" t="s">
        <v>258</v>
      </c>
      <c r="B5" s="345" t="s">
        <v>292</v>
      </c>
      <c r="C5" s="273">
        <v>10272</v>
      </c>
      <c r="D5" s="274">
        <v>91.940031152647975</v>
      </c>
      <c r="E5" s="274">
        <v>3581</v>
      </c>
      <c r="F5" s="275">
        <v>91.248254677464402</v>
      </c>
      <c r="G5" s="276">
        <v>694</v>
      </c>
      <c r="H5" s="277">
        <v>299</v>
      </c>
      <c r="I5" s="351"/>
      <c r="L5" s="84"/>
      <c r="M5" s="84"/>
      <c r="N5" s="84"/>
      <c r="O5" s="84"/>
    </row>
    <row r="6" spans="1:15" ht="15" customHeight="1" x14ac:dyDescent="0.25">
      <c r="A6" s="344" t="s">
        <v>259</v>
      </c>
      <c r="B6" s="345" t="s">
        <v>293</v>
      </c>
      <c r="C6" s="273">
        <v>12961</v>
      </c>
      <c r="D6" s="274">
        <v>90.397037265643078</v>
      </c>
      <c r="E6" s="274">
        <v>5625</v>
      </c>
      <c r="F6" s="275">
        <v>100.03448888888889</v>
      </c>
      <c r="G6" s="276">
        <v>733</v>
      </c>
      <c r="H6" s="277">
        <v>293</v>
      </c>
      <c r="I6" s="351"/>
      <c r="L6" s="84"/>
      <c r="M6" s="84"/>
      <c r="N6" s="84"/>
      <c r="O6" s="84"/>
    </row>
    <row r="7" spans="1:15" ht="15" customHeight="1" x14ac:dyDescent="0.25">
      <c r="A7" s="344" t="s">
        <v>260</v>
      </c>
      <c r="B7" s="345" t="s">
        <v>294</v>
      </c>
      <c r="C7" s="273">
        <v>14321</v>
      </c>
      <c r="D7" s="274">
        <v>95.29097130088681</v>
      </c>
      <c r="E7" s="274">
        <v>8435</v>
      </c>
      <c r="F7" s="275">
        <v>85.993953764078242</v>
      </c>
      <c r="G7" s="276">
        <v>732</v>
      </c>
      <c r="H7" s="277">
        <v>310</v>
      </c>
      <c r="I7" s="351"/>
      <c r="L7" s="84"/>
      <c r="M7" s="84"/>
      <c r="N7" s="84"/>
      <c r="O7" s="84"/>
    </row>
    <row r="8" spans="1:15" ht="15" customHeight="1" x14ac:dyDescent="0.25">
      <c r="A8" s="344" t="s">
        <v>261</v>
      </c>
      <c r="B8" s="345" t="s">
        <v>295</v>
      </c>
      <c r="C8" s="273">
        <v>14044</v>
      </c>
      <c r="D8" s="274">
        <v>86.65686414127029</v>
      </c>
      <c r="E8" s="274">
        <v>4124</v>
      </c>
      <c r="F8" s="275">
        <v>88.341901066925317</v>
      </c>
      <c r="G8" s="276">
        <v>705</v>
      </c>
      <c r="H8" s="277">
        <v>302</v>
      </c>
      <c r="I8" s="351"/>
      <c r="L8" s="84"/>
      <c r="M8" s="84"/>
      <c r="N8" s="84"/>
      <c r="O8" s="84"/>
    </row>
    <row r="9" spans="1:15" ht="15" customHeight="1" x14ac:dyDescent="0.25">
      <c r="A9" s="344" t="s">
        <v>262</v>
      </c>
      <c r="B9" s="345" t="s">
        <v>296</v>
      </c>
      <c r="C9" s="273">
        <v>8993</v>
      </c>
      <c r="D9" s="274">
        <v>101.62059379517403</v>
      </c>
      <c r="E9" s="274">
        <v>2543</v>
      </c>
      <c r="F9" s="275">
        <v>82.643727880456154</v>
      </c>
      <c r="G9" s="276">
        <v>631</v>
      </c>
      <c r="H9" s="277">
        <v>305</v>
      </c>
      <c r="I9" s="351"/>
      <c r="L9" s="84"/>
      <c r="M9" s="84"/>
      <c r="N9" s="84"/>
      <c r="O9" s="84"/>
    </row>
    <row r="10" spans="1:15" ht="15" customHeight="1" x14ac:dyDescent="0.25">
      <c r="A10" s="344" t="s">
        <v>263</v>
      </c>
      <c r="B10" s="345" t="s">
        <v>297</v>
      </c>
      <c r="C10" s="273">
        <v>9950</v>
      </c>
      <c r="D10" s="274">
        <v>94.094773869346739</v>
      </c>
      <c r="E10" s="274">
        <v>10715</v>
      </c>
      <c r="F10" s="275">
        <v>76.632104526364913</v>
      </c>
      <c r="G10" s="276">
        <v>611</v>
      </c>
      <c r="H10" s="277">
        <v>314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264</v>
      </c>
      <c r="B11" s="345" t="s">
        <v>298</v>
      </c>
      <c r="C11" s="273">
        <v>6637</v>
      </c>
      <c r="D11" s="274">
        <v>90.109838782582486</v>
      </c>
      <c r="E11" s="274">
        <v>1075</v>
      </c>
      <c r="F11" s="275">
        <v>93.896744186046519</v>
      </c>
      <c r="G11" s="276">
        <v>893</v>
      </c>
      <c r="H11" s="277">
        <v>305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265</v>
      </c>
      <c r="B12" s="345" t="s">
        <v>299</v>
      </c>
      <c r="C12" s="273">
        <v>7842</v>
      </c>
      <c r="D12" s="274">
        <v>87.033919918388165</v>
      </c>
      <c r="E12" s="274">
        <v>4405</v>
      </c>
      <c r="F12" s="275">
        <v>80.707604994324626</v>
      </c>
      <c r="G12" s="276">
        <v>702</v>
      </c>
      <c r="H12" s="277">
        <v>326</v>
      </c>
      <c r="I12" s="351"/>
      <c r="L12" s="84"/>
      <c r="M12" s="84"/>
      <c r="N12" s="84"/>
      <c r="O12" s="84"/>
    </row>
    <row r="13" spans="1:15" ht="15" customHeight="1" x14ac:dyDescent="0.25">
      <c r="A13" s="344" t="s">
        <v>300</v>
      </c>
      <c r="B13" s="345" t="s">
        <v>301</v>
      </c>
      <c r="C13" s="273">
        <v>11108</v>
      </c>
      <c r="D13" s="274">
        <v>86.748739647101189</v>
      </c>
      <c r="E13" s="274">
        <v>8128</v>
      </c>
      <c r="F13" s="275">
        <v>81.215674212598429</v>
      </c>
      <c r="G13" s="276">
        <v>658</v>
      </c>
      <c r="H13" s="277">
        <v>314</v>
      </c>
      <c r="I13" s="351"/>
      <c r="L13" s="84"/>
      <c r="M13" s="84"/>
      <c r="N13" s="84"/>
      <c r="O13" s="84"/>
    </row>
    <row r="14" spans="1:15" ht="15" customHeight="1" x14ac:dyDescent="0.25">
      <c r="A14" s="344" t="s">
        <v>302</v>
      </c>
      <c r="B14" s="345" t="s">
        <v>303</v>
      </c>
      <c r="C14" s="273">
        <v>7981</v>
      </c>
      <c r="D14" s="274">
        <v>90.342312993359229</v>
      </c>
      <c r="E14" s="274">
        <v>1457</v>
      </c>
      <c r="F14" s="275">
        <v>101.57584076870282</v>
      </c>
      <c r="G14" s="276">
        <v>734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304</v>
      </c>
      <c r="B15" s="345" t="s">
        <v>305</v>
      </c>
      <c r="C15" s="273">
        <v>10170</v>
      </c>
      <c r="D15" s="274">
        <v>90.923893805309731</v>
      </c>
      <c r="E15" s="274">
        <v>4619</v>
      </c>
      <c r="F15" s="275">
        <v>78.235115825936347</v>
      </c>
      <c r="G15" s="276">
        <v>797</v>
      </c>
      <c r="H15" s="277">
        <v>317</v>
      </c>
      <c r="I15" s="351"/>
      <c r="L15" s="84"/>
      <c r="M15" s="84"/>
      <c r="N15" s="84"/>
      <c r="O15" s="84"/>
    </row>
    <row r="16" spans="1:15" ht="15" customHeight="1" x14ac:dyDescent="0.25">
      <c r="A16" s="344" t="s">
        <v>306</v>
      </c>
      <c r="B16" s="345" t="s">
        <v>307</v>
      </c>
      <c r="C16" s="273">
        <v>14184</v>
      </c>
      <c r="D16" s="274">
        <v>94.917865200225606</v>
      </c>
      <c r="E16" s="274">
        <v>3031</v>
      </c>
      <c r="F16" s="275">
        <v>97.271527548663812</v>
      </c>
      <c r="G16" s="276">
        <v>752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308</v>
      </c>
      <c r="B17" s="345" t="s">
        <v>309</v>
      </c>
      <c r="C17" s="273">
        <v>4283</v>
      </c>
      <c r="D17" s="274">
        <v>91.598879290217141</v>
      </c>
      <c r="E17" s="274">
        <v>1345</v>
      </c>
      <c r="F17" s="275">
        <v>92.742007434944242</v>
      </c>
      <c r="G17" s="276">
        <v>718</v>
      </c>
      <c r="H17" s="277">
        <v>293</v>
      </c>
      <c r="I17" s="351"/>
      <c r="L17" s="84"/>
      <c r="M17" s="84"/>
      <c r="N17" s="84"/>
      <c r="O17" s="84"/>
    </row>
    <row r="18" spans="1:15" ht="15" customHeight="1" x14ac:dyDescent="0.25">
      <c r="A18" s="344" t="s">
        <v>310</v>
      </c>
      <c r="B18" s="345" t="s">
        <v>311</v>
      </c>
      <c r="C18" s="273">
        <v>12263</v>
      </c>
      <c r="D18" s="274">
        <v>97.678382125091744</v>
      </c>
      <c r="E18" s="274">
        <v>5892</v>
      </c>
      <c r="F18" s="275">
        <v>88.166496945010181</v>
      </c>
      <c r="G18" s="276">
        <v>691</v>
      </c>
      <c r="H18" s="277">
        <v>298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312</v>
      </c>
      <c r="B19" s="345" t="s">
        <v>313</v>
      </c>
      <c r="C19" s="273">
        <v>13766</v>
      </c>
      <c r="D19" s="274">
        <v>82.861760860090072</v>
      </c>
      <c r="E19" s="274">
        <v>13435</v>
      </c>
      <c r="F19" s="275">
        <v>73.629624116114627</v>
      </c>
      <c r="G19" s="276">
        <v>699</v>
      </c>
      <c r="H19" s="277">
        <v>320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314</v>
      </c>
      <c r="B20" s="345" t="s">
        <v>315</v>
      </c>
      <c r="C20" s="273">
        <v>11308</v>
      </c>
      <c r="D20" s="274">
        <v>94.267155995755218</v>
      </c>
      <c r="E20" s="274">
        <v>7177</v>
      </c>
      <c r="F20" s="275">
        <v>86.292462031489478</v>
      </c>
      <c r="G20" s="276">
        <v>791</v>
      </c>
      <c r="H20" s="277">
        <v>309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316</v>
      </c>
      <c r="B21" s="345" t="s">
        <v>317</v>
      </c>
      <c r="C21" s="273">
        <v>7660</v>
      </c>
      <c r="D21" s="274">
        <v>91.670104438642298</v>
      </c>
      <c r="E21" s="274">
        <v>3281</v>
      </c>
      <c r="F21" s="275">
        <v>111.02682109113076</v>
      </c>
      <c r="G21" s="276">
        <v>748</v>
      </c>
      <c r="H21" s="277">
        <v>284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318</v>
      </c>
      <c r="B22" s="345" t="s">
        <v>319</v>
      </c>
      <c r="C22" s="273">
        <v>6836</v>
      </c>
      <c r="D22" s="274">
        <v>94.406963136337041</v>
      </c>
      <c r="E22" s="274">
        <v>2003</v>
      </c>
      <c r="F22" s="275">
        <v>97.611582626060908</v>
      </c>
      <c r="G22" s="276">
        <v>716</v>
      </c>
      <c r="H22" s="277">
        <v>281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320</v>
      </c>
      <c r="B23" s="345" t="s">
        <v>321</v>
      </c>
      <c r="C23" s="273">
        <v>7759</v>
      </c>
      <c r="D23" s="274">
        <v>89.952313442453928</v>
      </c>
      <c r="E23" s="274">
        <v>1793</v>
      </c>
      <c r="F23" s="275">
        <v>98.201338538761846</v>
      </c>
      <c r="G23" s="276">
        <v>898</v>
      </c>
      <c r="H23" s="277">
        <v>302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322</v>
      </c>
      <c r="B24" s="345" t="s">
        <v>323</v>
      </c>
      <c r="C24" s="273">
        <v>6645</v>
      </c>
      <c r="D24" s="274">
        <v>82.834762979683973</v>
      </c>
      <c r="E24" s="274">
        <v>4704</v>
      </c>
      <c r="F24" s="275">
        <v>78.676020408163268</v>
      </c>
      <c r="G24" s="276">
        <v>643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324</v>
      </c>
      <c r="B25" s="345" t="s">
        <v>325</v>
      </c>
      <c r="C25" s="273">
        <v>14182</v>
      </c>
      <c r="D25" s="274">
        <v>95.467494006487101</v>
      </c>
      <c r="E25" s="274">
        <v>12791</v>
      </c>
      <c r="F25" s="275">
        <v>78.380892815260736</v>
      </c>
      <c r="G25" s="276">
        <v>729</v>
      </c>
      <c r="H25" s="277">
        <v>308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326</v>
      </c>
      <c r="B26" s="345" t="s">
        <v>327</v>
      </c>
      <c r="C26" s="273">
        <v>8089</v>
      </c>
      <c r="D26" s="274">
        <v>87.913586351835832</v>
      </c>
      <c r="E26" s="274">
        <v>6257</v>
      </c>
      <c r="F26" s="275">
        <v>83.99888125299664</v>
      </c>
      <c r="G26" s="276">
        <v>595</v>
      </c>
      <c r="H26" s="277">
        <v>321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328</v>
      </c>
      <c r="B27" s="345" t="s">
        <v>329</v>
      </c>
      <c r="C27" s="273">
        <v>13219</v>
      </c>
      <c r="D27" s="274">
        <v>94.680762538769955</v>
      </c>
      <c r="E27" s="274">
        <v>3521</v>
      </c>
      <c r="F27" s="275">
        <v>90.392502130076679</v>
      </c>
      <c r="G27" s="276">
        <v>730</v>
      </c>
      <c r="H27" s="277">
        <v>301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330</v>
      </c>
      <c r="B28" s="345" t="s">
        <v>331</v>
      </c>
      <c r="C28" s="273">
        <v>6549</v>
      </c>
      <c r="D28" s="274">
        <v>90.751870514582379</v>
      </c>
      <c r="E28" s="274">
        <v>4690</v>
      </c>
      <c r="F28" s="275">
        <v>92.677398720682305</v>
      </c>
      <c r="G28" s="276">
        <v>696</v>
      </c>
      <c r="H28" s="277">
        <v>308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332</v>
      </c>
      <c r="B29" s="345" t="s">
        <v>333</v>
      </c>
      <c r="C29" s="273">
        <v>12109</v>
      </c>
      <c r="D29" s="274">
        <v>87.404575109422737</v>
      </c>
      <c r="E29" s="274">
        <v>5692</v>
      </c>
      <c r="F29" s="275">
        <v>81.278988053408298</v>
      </c>
      <c r="G29" s="276">
        <v>708</v>
      </c>
      <c r="H29" s="277">
        <v>313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334</v>
      </c>
      <c r="B30" s="345" t="s">
        <v>335</v>
      </c>
      <c r="C30" s="273">
        <v>11371</v>
      </c>
      <c r="D30" s="274">
        <v>96.551842406120841</v>
      </c>
      <c r="E30" s="274">
        <v>7206</v>
      </c>
      <c r="F30" s="275">
        <v>87.947682486816547</v>
      </c>
      <c r="G30" s="276">
        <v>704</v>
      </c>
      <c r="H30" s="277">
        <v>304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336</v>
      </c>
      <c r="B31" s="345" t="s">
        <v>337</v>
      </c>
      <c r="C31" s="273">
        <v>11409</v>
      </c>
      <c r="D31" s="274">
        <v>83.956350249802782</v>
      </c>
      <c r="E31" s="274">
        <v>13164</v>
      </c>
      <c r="F31" s="275">
        <v>84.438848374354293</v>
      </c>
      <c r="G31" s="276">
        <v>639</v>
      </c>
      <c r="H31" s="277">
        <v>316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338</v>
      </c>
      <c r="B32" s="345" t="s">
        <v>339</v>
      </c>
      <c r="C32" s="273">
        <v>13496</v>
      </c>
      <c r="D32" s="274">
        <v>88.043864848844109</v>
      </c>
      <c r="E32" s="274">
        <v>4770</v>
      </c>
      <c r="F32" s="275">
        <v>93.356603773584908</v>
      </c>
      <c r="G32" s="276">
        <v>785</v>
      </c>
      <c r="H32" s="277">
        <v>309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340</v>
      </c>
      <c r="B33" s="345" t="s">
        <v>341</v>
      </c>
      <c r="C33" s="273">
        <v>9514</v>
      </c>
      <c r="D33" s="274">
        <v>89.323628337187301</v>
      </c>
      <c r="E33" s="274">
        <v>3246</v>
      </c>
      <c r="F33" s="275">
        <v>89.439926062846581</v>
      </c>
      <c r="G33" s="276">
        <v>648</v>
      </c>
      <c r="H33" s="277">
        <v>300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342</v>
      </c>
      <c r="B34" s="345" t="s">
        <v>343</v>
      </c>
      <c r="C34" s="273">
        <v>5703</v>
      </c>
      <c r="D34" s="274">
        <v>85.902507452218131</v>
      </c>
      <c r="E34" s="274">
        <v>3044</v>
      </c>
      <c r="F34" s="275">
        <v>82.380749014454665</v>
      </c>
      <c r="G34" s="276">
        <v>667</v>
      </c>
      <c r="H34" s="277">
        <v>310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344</v>
      </c>
      <c r="B35" s="345" t="s">
        <v>345</v>
      </c>
      <c r="C35" s="273">
        <v>6904</v>
      </c>
      <c r="D35" s="274">
        <v>93.54243916570104</v>
      </c>
      <c r="E35" s="274">
        <v>1874</v>
      </c>
      <c r="F35" s="275">
        <v>90.04749199573105</v>
      </c>
      <c r="G35" s="276">
        <v>772</v>
      </c>
      <c r="H35" s="277">
        <v>299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346</v>
      </c>
      <c r="B36" s="345" t="s">
        <v>347</v>
      </c>
      <c r="C36" s="273">
        <v>16548</v>
      </c>
      <c r="D36" s="274">
        <v>95.916908387720568</v>
      </c>
      <c r="E36" s="274">
        <v>9936</v>
      </c>
      <c r="F36" s="275">
        <v>83.070249597423512</v>
      </c>
      <c r="G36" s="276">
        <v>659</v>
      </c>
      <c r="H36" s="277">
        <v>308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348</v>
      </c>
      <c r="B37" s="345" t="s">
        <v>349</v>
      </c>
      <c r="C37" s="273">
        <v>9852</v>
      </c>
      <c r="D37" s="274">
        <v>83.105765326837187</v>
      </c>
      <c r="E37" s="274">
        <v>11739</v>
      </c>
      <c r="F37" s="275">
        <v>77.343896413663856</v>
      </c>
      <c r="G37" s="276">
        <v>640</v>
      </c>
      <c r="H37" s="277">
        <v>321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350</v>
      </c>
      <c r="B38" s="345" t="s">
        <v>351</v>
      </c>
      <c r="C38" s="273">
        <v>11026</v>
      </c>
      <c r="D38" s="274">
        <v>90.877290041719576</v>
      </c>
      <c r="E38" s="274">
        <v>3473</v>
      </c>
      <c r="F38" s="275">
        <v>93.380938669737972</v>
      </c>
      <c r="G38" s="276">
        <v>757</v>
      </c>
      <c r="H38" s="277">
        <v>313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352</v>
      </c>
      <c r="B39" s="345" t="s">
        <v>353</v>
      </c>
      <c r="C39" s="273">
        <v>5380</v>
      </c>
      <c r="D39" s="274">
        <v>91.421189591078061</v>
      </c>
      <c r="E39" s="274">
        <v>2205</v>
      </c>
      <c r="F39" s="275">
        <v>94.232653061224497</v>
      </c>
      <c r="G39" s="276">
        <v>658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354</v>
      </c>
      <c r="B40" s="345" t="s">
        <v>355</v>
      </c>
      <c r="C40" s="273">
        <v>9916</v>
      </c>
      <c r="D40" s="274">
        <v>94.227914481645826</v>
      </c>
      <c r="E40" s="274">
        <v>9721</v>
      </c>
      <c r="F40" s="275">
        <v>83.922024483077877</v>
      </c>
      <c r="G40" s="276">
        <v>624</v>
      </c>
      <c r="H40" s="277">
        <v>309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356</v>
      </c>
      <c r="B41" s="345" t="s">
        <v>357</v>
      </c>
      <c r="C41" s="273">
        <v>11486</v>
      </c>
      <c r="D41" s="274">
        <v>89.340153230019155</v>
      </c>
      <c r="E41" s="274">
        <v>7013</v>
      </c>
      <c r="F41" s="275">
        <v>99.012975901896482</v>
      </c>
      <c r="G41" s="276">
        <v>676</v>
      </c>
      <c r="H41" s="277">
        <v>294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358</v>
      </c>
      <c r="B42" s="345" t="s">
        <v>359</v>
      </c>
      <c r="C42" s="273">
        <v>10597</v>
      </c>
      <c r="D42" s="274">
        <v>100.30621874115316</v>
      </c>
      <c r="E42" s="274">
        <v>5927</v>
      </c>
      <c r="F42" s="275">
        <v>86.022777121646698</v>
      </c>
      <c r="G42" s="276">
        <v>624</v>
      </c>
      <c r="H42" s="277">
        <v>308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360</v>
      </c>
      <c r="B43" s="345" t="s">
        <v>361</v>
      </c>
      <c r="C43" s="273">
        <v>7895</v>
      </c>
      <c r="D43" s="274">
        <v>88.497276757441412</v>
      </c>
      <c r="E43" s="274">
        <v>4884</v>
      </c>
      <c r="F43" s="275">
        <v>83.65786240786241</v>
      </c>
      <c r="G43" s="276">
        <v>626</v>
      </c>
      <c r="H43" s="277">
        <v>321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362</v>
      </c>
      <c r="B44" s="345" t="s">
        <v>363</v>
      </c>
      <c r="C44" s="273">
        <v>2279</v>
      </c>
      <c r="D44" s="274">
        <v>84.19569986836332</v>
      </c>
      <c r="E44" s="274">
        <v>66</v>
      </c>
      <c r="F44" s="275">
        <v>138.30303030303031</v>
      </c>
      <c r="G44" s="276">
        <v>1097</v>
      </c>
      <c r="H44" s="277">
        <v>216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364</v>
      </c>
      <c r="B45" s="345" t="s">
        <v>365</v>
      </c>
      <c r="C45" s="273">
        <v>3461</v>
      </c>
      <c r="D45" s="274">
        <v>80.065876914186646</v>
      </c>
      <c r="E45" s="274">
        <v>187</v>
      </c>
      <c r="F45" s="275">
        <v>129.06951871657753</v>
      </c>
      <c r="G45" s="276">
        <v>957</v>
      </c>
      <c r="H45" s="277">
        <v>209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366</v>
      </c>
      <c r="B46" s="345" t="s">
        <v>367</v>
      </c>
      <c r="C46" s="273">
        <v>3282</v>
      </c>
      <c r="D46" s="274">
        <v>79.690127970749543</v>
      </c>
      <c r="E46" s="274">
        <v>118</v>
      </c>
      <c r="F46" s="275">
        <v>115.76271186440678</v>
      </c>
      <c r="G46" s="276">
        <v>924</v>
      </c>
      <c r="H46" s="277">
        <v>241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368</v>
      </c>
      <c r="B47" s="345" t="s">
        <v>369</v>
      </c>
      <c r="C47" s="273">
        <v>2382</v>
      </c>
      <c r="D47" s="274">
        <v>79.268261964735515</v>
      </c>
      <c r="E47" s="274">
        <v>166</v>
      </c>
      <c r="F47" s="275">
        <v>149.06024096385542</v>
      </c>
      <c r="G47" s="276">
        <v>907</v>
      </c>
      <c r="H47" s="277">
        <v>205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370</v>
      </c>
      <c r="B48" s="345" t="s">
        <v>371</v>
      </c>
      <c r="C48" s="273">
        <v>2897</v>
      </c>
      <c r="D48" s="274">
        <v>79.997238522609592</v>
      </c>
      <c r="E48" s="274">
        <v>126</v>
      </c>
      <c r="F48" s="275">
        <v>127.33333333333333</v>
      </c>
      <c r="G48" s="276">
        <v>812</v>
      </c>
      <c r="H48" s="277">
        <v>215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372</v>
      </c>
      <c r="B49" s="345" t="s">
        <v>373</v>
      </c>
      <c r="C49" s="273">
        <v>2711</v>
      </c>
      <c r="D49" s="274">
        <v>81.600885282183697</v>
      </c>
      <c r="E49" s="274">
        <v>69</v>
      </c>
      <c r="F49" s="275">
        <v>126.69565217391305</v>
      </c>
      <c r="G49" s="276">
        <v>958</v>
      </c>
      <c r="H49" s="277">
        <v>210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374</v>
      </c>
      <c r="B50" s="347" t="s">
        <v>375</v>
      </c>
      <c r="C50" s="278">
        <v>5977</v>
      </c>
      <c r="D50" s="279">
        <v>83.672243600468462</v>
      </c>
      <c r="E50" s="279">
        <v>2660</v>
      </c>
      <c r="F50" s="280">
        <v>114.73872180451127</v>
      </c>
      <c r="G50" s="281">
        <v>675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79" t="s">
        <v>376</v>
      </c>
      <c r="B51" s="480"/>
      <c r="C51" s="283">
        <v>425118</v>
      </c>
      <c r="D51" s="284">
        <v>90.886405656782358</v>
      </c>
      <c r="E51" s="284">
        <v>224131</v>
      </c>
      <c r="F51" s="285">
        <v>85.806340934542746</v>
      </c>
      <c r="G51" s="286">
        <v>741</v>
      </c>
      <c r="H51" s="287">
        <v>309.67973823634873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55" sqref="D55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498" t="s">
        <v>377</v>
      </c>
      <c r="B1" s="498"/>
      <c r="C1" s="498"/>
      <c r="D1" s="498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295" t="s">
        <v>412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380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384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394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388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40422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380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381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382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383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384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385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386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416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417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387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388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389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>
        <v>40422</v>
      </c>
      <c r="B23" s="316">
        <v>685</v>
      </c>
      <c r="C23" s="317">
        <f t="shared" si="0"/>
        <v>4889.3647394718055</v>
      </c>
      <c r="D23" s="317">
        <v>3610.7844</v>
      </c>
      <c r="E23" s="318">
        <f t="shared" si="1"/>
        <v>1.3541004385284829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390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24" sqref="D24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498" t="s">
        <v>393</v>
      </c>
      <c r="B1" s="498"/>
      <c r="C1" s="498"/>
      <c r="D1" s="498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325" t="s">
        <v>412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380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384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394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388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40422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380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381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382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383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384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385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386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416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417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387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388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389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>
        <v>40422</v>
      </c>
      <c r="B23" s="316">
        <v>741</v>
      </c>
      <c r="C23" s="317">
        <f t="shared" si="3"/>
        <v>4248.8532110091746</v>
      </c>
      <c r="D23" s="317">
        <v>3610.7844</v>
      </c>
      <c r="E23" s="318">
        <f>C23/D23</f>
        <v>1.1767119662445575</v>
      </c>
    </row>
    <row r="25" spans="1:6" s="322" customFormat="1" ht="15.75" x14ac:dyDescent="0.25">
      <c r="A25" s="320" t="s">
        <v>390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395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396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498" t="s">
        <v>397</v>
      </c>
      <c r="B1" s="498"/>
      <c r="C1" s="498"/>
      <c r="D1" s="498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295" t="s">
        <v>412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380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384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394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388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40422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380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381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382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383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384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385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386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416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417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387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388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389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>
        <v>40422</v>
      </c>
      <c r="B23" s="316">
        <v>310</v>
      </c>
      <c r="C23" s="317">
        <f t="shared" si="0"/>
        <v>5984.5559845559847</v>
      </c>
      <c r="D23" s="317">
        <v>3610.7844</v>
      </c>
      <c r="E23" s="318">
        <f t="shared" si="1"/>
        <v>1.6574116096646436</v>
      </c>
    </row>
    <row r="25" spans="1:5" s="322" customFormat="1" ht="15.75" x14ac:dyDescent="0.25">
      <c r="A25" s="320" t="s">
        <v>390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122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4" t="s">
        <v>131</v>
      </c>
      <c r="B2" s="414"/>
      <c r="C2" s="414"/>
      <c r="D2" s="414"/>
      <c r="E2" s="414"/>
      <c r="F2" s="414"/>
      <c r="G2" s="414"/>
      <c r="H2" s="414"/>
      <c r="I2" s="414"/>
    </row>
    <row r="3" spans="1:9" ht="15.75" x14ac:dyDescent="0.25">
      <c r="A3" s="101" t="s">
        <v>123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431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124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125</v>
      </c>
      <c r="B7" s="115">
        <v>722331</v>
      </c>
      <c r="C7" s="116">
        <v>223691275</v>
      </c>
      <c r="D7" s="115">
        <v>309.67973823634873</v>
      </c>
      <c r="E7" s="116">
        <v>309.5025384900008</v>
      </c>
      <c r="F7" s="116">
        <v>300.93698896209025</v>
      </c>
      <c r="G7" s="117">
        <v>100.05725308335514</v>
      </c>
      <c r="H7" s="118">
        <v>102.90517603183696</v>
      </c>
    </row>
    <row r="8" spans="1:9" ht="15.75" x14ac:dyDescent="0.25">
      <c r="A8" s="388" t="s">
        <v>26</v>
      </c>
      <c r="B8" s="119">
        <v>639062</v>
      </c>
      <c r="C8" s="120">
        <v>210559472</v>
      </c>
      <c r="D8" s="119">
        <v>329.48207216201246</v>
      </c>
      <c r="E8" s="120">
        <v>329.34336881886827</v>
      </c>
      <c r="F8" s="120">
        <v>320.82802307534456</v>
      </c>
      <c r="G8" s="121">
        <v>100.04211511640318</v>
      </c>
      <c r="H8" s="122">
        <v>102.69741059515725</v>
      </c>
    </row>
    <row r="9" spans="1:9" ht="15.75" x14ac:dyDescent="0.25">
      <c r="A9" s="388" t="s">
        <v>27</v>
      </c>
      <c r="B9" s="123">
        <v>560754</v>
      </c>
      <c r="C9" s="120">
        <v>184569667</v>
      </c>
      <c r="D9" s="123">
        <v>329.14552013895576</v>
      </c>
      <c r="E9" s="120">
        <v>329.01790505373998</v>
      </c>
      <c r="F9" s="120">
        <v>320.74731927845812</v>
      </c>
      <c r="G9" s="121">
        <v>100.03878666882733</v>
      </c>
      <c r="H9" s="122">
        <v>102.61832300871288</v>
      </c>
      <c r="I9" s="27"/>
    </row>
    <row r="10" spans="1:9" ht="15.75" x14ac:dyDescent="0.25">
      <c r="A10" s="388" t="s">
        <v>28</v>
      </c>
      <c r="B10" s="115">
        <v>14546</v>
      </c>
      <c r="C10" s="120">
        <v>3242375</v>
      </c>
      <c r="D10" s="115">
        <v>222.90492231541316</v>
      </c>
      <c r="E10" s="120">
        <v>223.06406420021762</v>
      </c>
      <c r="F10" s="120">
        <v>219.43830481833021</v>
      </c>
      <c r="G10" s="121">
        <v>99.92865642192298</v>
      </c>
      <c r="H10" s="122">
        <v>101.57976862788513</v>
      </c>
    </row>
    <row r="11" spans="1:9" ht="15.75" x14ac:dyDescent="0.25">
      <c r="A11" s="388" t="s">
        <v>27</v>
      </c>
      <c r="B11" s="124">
        <v>11291</v>
      </c>
      <c r="C11" s="120">
        <v>2643170</v>
      </c>
      <c r="D11" s="124">
        <v>234.09529713931451</v>
      </c>
      <c r="E11" s="120">
        <v>234.24883985640486</v>
      </c>
      <c r="F11" s="120">
        <v>230.23459198002809</v>
      </c>
      <c r="G11" s="121">
        <v>99.934453157939032</v>
      </c>
      <c r="H11" s="122">
        <v>101.67685712476313</v>
      </c>
    </row>
    <row r="12" spans="1:9" ht="15.75" x14ac:dyDescent="0.25">
      <c r="A12" s="389" t="s">
        <v>29</v>
      </c>
      <c r="B12" s="115">
        <v>1371</v>
      </c>
      <c r="C12" s="120">
        <v>251602</v>
      </c>
      <c r="D12" s="115">
        <v>183.51714077315827</v>
      </c>
      <c r="E12" s="120">
        <v>183.8</v>
      </c>
      <c r="F12" s="120">
        <v>181.55855263157895</v>
      </c>
      <c r="G12" s="121">
        <v>99.846104882022985</v>
      </c>
      <c r="H12" s="122">
        <v>101.07876391014953</v>
      </c>
    </row>
    <row r="13" spans="1:9" ht="15.75" x14ac:dyDescent="0.25">
      <c r="A13" s="388" t="s">
        <v>30</v>
      </c>
      <c r="B13" s="124">
        <v>810</v>
      </c>
      <c r="C13" s="120">
        <v>158579</v>
      </c>
      <c r="D13" s="124">
        <v>195.77654320987654</v>
      </c>
      <c r="E13" s="120">
        <v>196.28063725490196</v>
      </c>
      <c r="F13" s="120">
        <v>193.73951434878586</v>
      </c>
      <c r="G13" s="121">
        <v>99.743176885873481</v>
      </c>
      <c r="H13" s="122">
        <v>101.05142663743001</v>
      </c>
    </row>
    <row r="14" spans="1:9" ht="15.75" x14ac:dyDescent="0.25">
      <c r="A14" s="389" t="s">
        <v>31</v>
      </c>
      <c r="B14" s="115">
        <v>13175</v>
      </c>
      <c r="C14" s="120">
        <v>2990773</v>
      </c>
      <c r="D14" s="115">
        <v>227.00364326375711</v>
      </c>
      <c r="E14" s="120">
        <v>227.13074151906335</v>
      </c>
      <c r="F14" s="120">
        <v>223.27142001198322</v>
      </c>
      <c r="G14" s="121">
        <v>99.944041808494873</v>
      </c>
      <c r="H14" s="122">
        <v>101.67160814920852</v>
      </c>
    </row>
    <row r="15" spans="1:9" ht="15.75" x14ac:dyDescent="0.25">
      <c r="A15" s="388" t="s">
        <v>30</v>
      </c>
      <c r="B15" s="124">
        <v>10481</v>
      </c>
      <c r="C15" s="120">
        <v>2484591</v>
      </c>
      <c r="D15" s="124">
        <v>237.05667398149032</v>
      </c>
      <c r="E15" s="120">
        <v>237.17029702970297</v>
      </c>
      <c r="F15" s="120">
        <v>233.01032572196104</v>
      </c>
      <c r="G15" s="121">
        <v>99.952092209844295</v>
      </c>
      <c r="H15" s="122">
        <v>101.73655319651267</v>
      </c>
    </row>
    <row r="16" spans="1:9" ht="16.5" thickBot="1" x14ac:dyDescent="0.3">
      <c r="A16" s="390" t="s">
        <v>32</v>
      </c>
      <c r="B16" s="125">
        <v>68723</v>
      </c>
      <c r="C16" s="126">
        <v>9889428</v>
      </c>
      <c r="D16" s="125">
        <v>143.90273998515781</v>
      </c>
      <c r="E16" s="126">
        <v>143.79716668109293</v>
      </c>
      <c r="F16" s="126">
        <v>139.93795464270431</v>
      </c>
      <c r="G16" s="127">
        <v>100.07341820878781</v>
      </c>
      <c r="H16" s="128">
        <v>102.83324517110213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tabSelected="1"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126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432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112</v>
      </c>
      <c r="C6" s="385" t="s">
        <v>113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423</v>
      </c>
      <c r="B8" s="130">
        <v>5498764</v>
      </c>
      <c r="C8" s="130">
        <v>3764989898</v>
      </c>
      <c r="D8" s="10">
        <v>684.69748801730714</v>
      </c>
      <c r="E8" s="17">
        <v>683.80423022216075</v>
      </c>
      <c r="F8" s="12">
        <v>100.13063063310624</v>
      </c>
    </row>
    <row r="9" spans="1:6" ht="15.95" customHeight="1" x14ac:dyDescent="0.25">
      <c r="A9" s="365" t="s">
        <v>117</v>
      </c>
      <c r="B9" s="131">
        <v>1478862</v>
      </c>
      <c r="C9" s="131">
        <v>385189277</v>
      </c>
      <c r="D9" s="10">
        <v>260.46330015917647</v>
      </c>
      <c r="E9" s="17">
        <v>260.61567492774867</v>
      </c>
      <c r="F9" s="99">
        <v>99.941532769042212</v>
      </c>
    </row>
    <row r="10" spans="1:6" ht="15.95" customHeight="1" x14ac:dyDescent="0.25">
      <c r="A10" s="365" t="s">
        <v>118</v>
      </c>
      <c r="B10" s="131">
        <v>820731</v>
      </c>
      <c r="C10" s="131">
        <v>257451618</v>
      </c>
      <c r="D10" s="10">
        <v>313.68574843645484</v>
      </c>
      <c r="E10" s="17">
        <v>313.53725136062258</v>
      </c>
      <c r="F10" s="99">
        <v>100.04736186057251</v>
      </c>
    </row>
    <row r="11" spans="1:6" ht="15.95" customHeight="1" x14ac:dyDescent="0.25">
      <c r="A11" s="376" t="s">
        <v>424</v>
      </c>
      <c r="B11" s="132">
        <v>3850029</v>
      </c>
      <c r="C11" s="133">
        <v>2968493797</v>
      </c>
      <c r="D11" s="10">
        <v>771.03154210007244</v>
      </c>
      <c r="E11" s="14">
        <v>769.94567655405729</v>
      </c>
      <c r="F11" s="16">
        <v>100.14103144924134</v>
      </c>
    </row>
    <row r="12" spans="1:6" ht="15.95" customHeight="1" x14ac:dyDescent="0.25">
      <c r="A12" s="376" t="s">
        <v>8</v>
      </c>
      <c r="B12" s="134">
        <v>2224013</v>
      </c>
      <c r="C12" s="133">
        <v>1459800767</v>
      </c>
      <c r="D12" s="13">
        <v>656.38140019864989</v>
      </c>
      <c r="E12" s="14">
        <v>655.14835685314665</v>
      </c>
      <c r="F12" s="16">
        <v>100.18820826345744</v>
      </c>
    </row>
    <row r="13" spans="1:6" ht="15.95" customHeight="1" x14ac:dyDescent="0.25">
      <c r="A13" s="377" t="s">
        <v>9</v>
      </c>
      <c r="B13" s="136">
        <v>9284</v>
      </c>
      <c r="C13" s="133">
        <v>9047755</v>
      </c>
      <c r="D13" s="10">
        <v>974.55353295993109</v>
      </c>
      <c r="E13" s="14">
        <v>976.79390296264489</v>
      </c>
      <c r="F13" s="16">
        <v>99.770640459986623</v>
      </c>
    </row>
    <row r="14" spans="1:6" ht="15.95" customHeight="1" x14ac:dyDescent="0.25">
      <c r="A14" s="376" t="s">
        <v>10</v>
      </c>
      <c r="B14" s="137">
        <v>5946</v>
      </c>
      <c r="C14" s="133">
        <v>5625636</v>
      </c>
      <c r="D14" s="13">
        <v>946.12108980827452</v>
      </c>
      <c r="E14" s="14">
        <v>948.84016806722684</v>
      </c>
      <c r="F14" s="16">
        <v>99.71343137121913</v>
      </c>
    </row>
    <row r="15" spans="1:6" ht="15.95" customHeight="1" x14ac:dyDescent="0.2">
      <c r="A15" s="378" t="s">
        <v>11</v>
      </c>
      <c r="B15" s="136">
        <v>128513</v>
      </c>
      <c r="C15" s="133">
        <v>89500668</v>
      </c>
      <c r="D15" s="10">
        <v>696.43279668204775</v>
      </c>
      <c r="E15" s="14">
        <v>696.33641049856374</v>
      </c>
      <c r="F15" s="16">
        <v>100.01384189912099</v>
      </c>
    </row>
    <row r="16" spans="1:6" ht="15.95" customHeight="1" x14ac:dyDescent="0.25">
      <c r="A16" s="376" t="s">
        <v>10</v>
      </c>
      <c r="B16" s="137">
        <v>79843</v>
      </c>
      <c r="C16" s="133">
        <v>52320210</v>
      </c>
      <c r="D16" s="13">
        <v>655.28862893428357</v>
      </c>
      <c r="E16" s="14">
        <v>655.04130660652288</v>
      </c>
      <c r="F16" s="16">
        <v>100.03775675293546</v>
      </c>
    </row>
    <row r="17" spans="1:10" ht="15.95" customHeight="1" x14ac:dyDescent="0.25">
      <c r="A17" s="376" t="s">
        <v>12</v>
      </c>
      <c r="B17" s="135">
        <v>873774</v>
      </c>
      <c r="C17" s="138">
        <v>479924144</v>
      </c>
      <c r="D17" s="10">
        <v>549.25431976689629</v>
      </c>
      <c r="E17" s="14">
        <v>549.27826192302109</v>
      </c>
      <c r="F17" s="16">
        <v>99.995641160813292</v>
      </c>
    </row>
    <row r="18" spans="1:10" ht="15.95" customHeight="1" x14ac:dyDescent="0.25">
      <c r="A18" s="376" t="s">
        <v>10</v>
      </c>
      <c r="B18" s="133">
        <v>414264</v>
      </c>
      <c r="C18" s="138">
        <v>209700664</v>
      </c>
      <c r="D18" s="13">
        <v>506.20054844253906</v>
      </c>
      <c r="E18" s="14">
        <v>506.31131413863659</v>
      </c>
      <c r="F18" s="16">
        <v>99.978123005944283</v>
      </c>
    </row>
    <row r="19" spans="1:10" ht="15.95" customHeight="1" x14ac:dyDescent="0.25">
      <c r="A19" s="379" t="s">
        <v>13</v>
      </c>
      <c r="B19" s="135">
        <v>40859</v>
      </c>
      <c r="C19" s="133">
        <v>22124705</v>
      </c>
      <c r="D19" s="10">
        <v>541.48914559827699</v>
      </c>
      <c r="E19" s="14">
        <v>541.26615839503461</v>
      </c>
      <c r="F19" s="16">
        <v>100.04119732959171</v>
      </c>
    </row>
    <row r="20" spans="1:10" ht="15.95" customHeight="1" x14ac:dyDescent="0.25">
      <c r="A20" s="376" t="s">
        <v>14</v>
      </c>
      <c r="B20" s="133">
        <v>13531</v>
      </c>
      <c r="C20" s="133">
        <v>6549982</v>
      </c>
      <c r="D20" s="13">
        <v>484.07227847165768</v>
      </c>
      <c r="E20" s="14">
        <v>483.72177568025955</v>
      </c>
      <c r="F20" s="16">
        <v>100.07245958503836</v>
      </c>
    </row>
    <row r="21" spans="1:10" ht="15.95" customHeight="1" x14ac:dyDescent="0.25">
      <c r="A21" s="379" t="s">
        <v>15</v>
      </c>
      <c r="B21" s="135">
        <v>501227</v>
      </c>
      <c r="C21" s="133">
        <v>276599508</v>
      </c>
      <c r="D21" s="10">
        <v>551.84478888806871</v>
      </c>
      <c r="E21" s="14">
        <v>551.83017853707111</v>
      </c>
      <c r="F21" s="16">
        <v>100.00264761724999</v>
      </c>
    </row>
    <row r="22" spans="1:10" ht="15.95" customHeight="1" x14ac:dyDescent="0.25">
      <c r="A22" s="376" t="s">
        <v>14</v>
      </c>
      <c r="B22" s="133">
        <v>238721</v>
      </c>
      <c r="C22" s="133">
        <v>120728980</v>
      </c>
      <c r="D22" s="13">
        <v>505.73254971284473</v>
      </c>
      <c r="E22" s="14">
        <v>505.74462551289628</v>
      </c>
      <c r="F22" s="16">
        <v>99.997612273182483</v>
      </c>
    </row>
    <row r="23" spans="1:10" ht="15.95" customHeight="1" x14ac:dyDescent="0.25">
      <c r="A23" s="379" t="s">
        <v>16</v>
      </c>
      <c r="B23" s="135">
        <v>331688</v>
      </c>
      <c r="C23" s="133">
        <v>181199931</v>
      </c>
      <c r="D23" s="10">
        <v>546.29631159402811</v>
      </c>
      <c r="E23" s="14">
        <v>546.37221991506283</v>
      </c>
      <c r="F23" s="16">
        <v>99.986106848359441</v>
      </c>
      <c r="H23" s="84"/>
    </row>
    <row r="24" spans="1:10" ht="15.95" customHeight="1" x14ac:dyDescent="0.25">
      <c r="A24" s="376" t="s">
        <v>14</v>
      </c>
      <c r="B24" s="133">
        <v>162012</v>
      </c>
      <c r="C24" s="133">
        <v>82421702</v>
      </c>
      <c r="D24" s="13">
        <v>508.73825395649703</v>
      </c>
      <c r="E24" s="14">
        <v>509.05851202523002</v>
      </c>
      <c r="F24" s="16">
        <v>99.93708816154377</v>
      </c>
    </row>
    <row r="25" spans="1:10" ht="15.95" customHeight="1" x14ac:dyDescent="0.25">
      <c r="A25" s="376" t="s">
        <v>17</v>
      </c>
      <c r="B25" s="139">
        <v>635733</v>
      </c>
      <c r="C25" s="140">
        <v>217748195</v>
      </c>
      <c r="D25" s="141">
        <v>342.51516753102322</v>
      </c>
      <c r="E25" s="142">
        <v>341.95594493431196</v>
      </c>
      <c r="F25" s="16">
        <v>100.16353644526306</v>
      </c>
    </row>
    <row r="26" spans="1:10" ht="17.25" customHeight="1" x14ac:dyDescent="0.25">
      <c r="A26" s="393" t="s">
        <v>127</v>
      </c>
      <c r="B26" s="143">
        <v>1431</v>
      </c>
      <c r="C26" s="144">
        <v>275339</v>
      </c>
      <c r="D26" s="145">
        <v>192.41020265548568</v>
      </c>
      <c r="E26" s="146">
        <v>192.38344827586207</v>
      </c>
      <c r="F26" s="147">
        <v>100.01390679908452</v>
      </c>
    </row>
    <row r="27" spans="1:10" ht="16.5" thickBot="1" x14ac:dyDescent="0.3">
      <c r="A27" s="382" t="s">
        <v>14</v>
      </c>
      <c r="B27" s="148">
        <v>1065</v>
      </c>
      <c r="C27" s="149">
        <v>204112</v>
      </c>
      <c r="D27" s="150">
        <v>191.65446009389672</v>
      </c>
      <c r="E27" s="151">
        <v>191.6549491211841</v>
      </c>
      <c r="F27" s="152">
        <v>99.99974483972909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09" t="s">
        <v>425</v>
      </c>
      <c r="B29" s="409"/>
      <c r="C29" s="409"/>
      <c r="D29" s="409"/>
      <c r="E29" s="409"/>
      <c r="F29" s="409"/>
      <c r="G29" s="199"/>
      <c r="H29" s="199"/>
      <c r="J29" s="93"/>
    </row>
    <row r="30" spans="1:10" ht="33.75" customHeight="1" x14ac:dyDescent="0.25">
      <c r="A30" s="409" t="s">
        <v>426</v>
      </c>
      <c r="B30" s="409"/>
      <c r="C30" s="409"/>
      <c r="D30" s="409"/>
      <c r="E30" s="409"/>
      <c r="F30" s="409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128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433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225497</v>
      </c>
      <c r="C7" s="157">
        <v>17001703</v>
      </c>
      <c r="D7" s="157">
        <v>1015571</v>
      </c>
      <c r="E7" s="157">
        <v>15011524</v>
      </c>
      <c r="F7" s="157">
        <v>33028798</v>
      </c>
      <c r="G7" s="158">
        <v>146.47111934970309</v>
      </c>
    </row>
    <row r="8" spans="1:8" ht="15.75" x14ac:dyDescent="0.2">
      <c r="A8" s="398" t="s">
        <v>43</v>
      </c>
      <c r="B8" s="159">
        <v>339</v>
      </c>
      <c r="C8" s="159">
        <v>50063</v>
      </c>
      <c r="D8" s="159">
        <v>6236</v>
      </c>
      <c r="E8" s="159">
        <v>60345</v>
      </c>
      <c r="F8" s="160">
        <v>116644</v>
      </c>
      <c r="G8" s="161">
        <v>344.08259587020649</v>
      </c>
    </row>
    <row r="9" spans="1:8" ht="15.75" x14ac:dyDescent="0.2">
      <c r="A9" s="399" t="s">
        <v>44</v>
      </c>
      <c r="B9" s="162">
        <v>980</v>
      </c>
      <c r="C9" s="162">
        <v>129360</v>
      </c>
      <c r="D9" s="162">
        <v>17040</v>
      </c>
      <c r="E9" s="162">
        <v>191344</v>
      </c>
      <c r="F9" s="163">
        <v>337744</v>
      </c>
      <c r="G9" s="164">
        <v>344.63673469387754</v>
      </c>
    </row>
    <row r="10" spans="1:8" ht="16.5" thickBot="1" x14ac:dyDescent="0.25">
      <c r="A10" s="400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1" t="s">
        <v>46</v>
      </c>
      <c r="B11" s="168">
        <v>1334</v>
      </c>
      <c r="C11" s="168">
        <v>181103</v>
      </c>
      <c r="D11" s="168">
        <v>23716</v>
      </c>
      <c r="E11" s="168">
        <v>253391</v>
      </c>
      <c r="F11" s="168">
        <v>458210</v>
      </c>
      <c r="G11" s="169">
        <v>343.48575712143929</v>
      </c>
    </row>
    <row r="12" spans="1:8" ht="15.75" x14ac:dyDescent="0.2">
      <c r="A12" s="402" t="s">
        <v>47</v>
      </c>
      <c r="B12" s="159">
        <v>2440</v>
      </c>
      <c r="C12" s="159">
        <v>224480</v>
      </c>
      <c r="D12" s="159">
        <v>0</v>
      </c>
      <c r="E12" s="159">
        <v>32890</v>
      </c>
      <c r="F12" s="160">
        <v>257370</v>
      </c>
      <c r="G12" s="161">
        <v>105.47950819672131</v>
      </c>
    </row>
    <row r="13" spans="1:8" ht="15.75" x14ac:dyDescent="0.2">
      <c r="A13" s="399" t="s">
        <v>48</v>
      </c>
      <c r="B13" s="162">
        <v>51382</v>
      </c>
      <c r="C13" s="162">
        <v>4726727</v>
      </c>
      <c r="D13" s="162">
        <v>991845</v>
      </c>
      <c r="E13" s="162">
        <v>7506736</v>
      </c>
      <c r="F13" s="163">
        <v>13225308</v>
      </c>
      <c r="G13" s="164">
        <v>257.39184928574207</v>
      </c>
    </row>
    <row r="14" spans="1:8" ht="15.75" x14ac:dyDescent="0.2">
      <c r="A14" s="403" t="s">
        <v>49</v>
      </c>
      <c r="B14" s="162">
        <v>88</v>
      </c>
      <c r="C14" s="162">
        <v>12396</v>
      </c>
      <c r="D14" s="162">
        <v>0</v>
      </c>
      <c r="E14" s="162">
        <v>1998</v>
      </c>
      <c r="F14" s="163">
        <v>14394</v>
      </c>
      <c r="G14" s="164">
        <v>163.56818181818181</v>
      </c>
    </row>
    <row r="15" spans="1:8" ht="16.5" thickBot="1" x14ac:dyDescent="0.25">
      <c r="A15" s="404" t="s">
        <v>50</v>
      </c>
      <c r="B15" s="170">
        <v>170253</v>
      </c>
      <c r="C15" s="170">
        <v>11856997</v>
      </c>
      <c r="D15" s="170">
        <v>10</v>
      </c>
      <c r="E15" s="170">
        <v>7216509</v>
      </c>
      <c r="F15" s="171">
        <v>19073516</v>
      </c>
      <c r="G15" s="172">
        <v>112.03042530821777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199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427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33" t="s">
        <v>403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</row>
    <row r="9" spans="1:14" ht="16.5" x14ac:dyDescent="0.25">
      <c r="A9" s="425">
        <v>40422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31" t="s">
        <v>53</v>
      </c>
      <c r="B12" s="429" t="s">
        <v>54</v>
      </c>
      <c r="C12" s="429" t="s">
        <v>55</v>
      </c>
      <c r="D12" s="429" t="s">
        <v>56</v>
      </c>
      <c r="E12" s="429" t="s">
        <v>57</v>
      </c>
      <c r="F12" s="429" t="s">
        <v>58</v>
      </c>
      <c r="G12" s="417" t="s">
        <v>419</v>
      </c>
      <c r="H12" s="418"/>
      <c r="I12" s="419"/>
      <c r="J12" s="429" t="s">
        <v>59</v>
      </c>
      <c r="K12" s="434" t="s">
        <v>129</v>
      </c>
    </row>
    <row r="13" spans="1:14" s="44" customFormat="1" x14ac:dyDescent="0.15">
      <c r="A13" s="432"/>
      <c r="B13" s="430"/>
      <c r="C13" s="430"/>
      <c r="D13" s="430"/>
      <c r="E13" s="430"/>
      <c r="F13" s="430"/>
      <c r="G13" s="420"/>
      <c r="H13" s="421"/>
      <c r="I13" s="422"/>
      <c r="J13" s="430"/>
      <c r="K13" s="435"/>
    </row>
    <row r="14" spans="1:14" ht="10.5" thickBot="1" x14ac:dyDescent="0.2">
      <c r="A14" s="432"/>
      <c r="B14" s="430"/>
      <c r="C14" s="430"/>
      <c r="D14" s="430"/>
      <c r="E14" s="430"/>
      <c r="F14" s="430"/>
      <c r="G14" s="420"/>
      <c r="H14" s="421"/>
      <c r="I14" s="422"/>
      <c r="J14" s="430"/>
      <c r="K14" s="435"/>
    </row>
    <row r="15" spans="1:14" ht="12.95" customHeight="1" x14ac:dyDescent="0.15">
      <c r="A15" s="45" t="s">
        <v>60</v>
      </c>
      <c r="B15" s="46">
        <v>1158</v>
      </c>
      <c r="C15" s="47">
        <v>668</v>
      </c>
      <c r="D15" s="47">
        <v>1</v>
      </c>
      <c r="E15" s="47">
        <v>16</v>
      </c>
      <c r="F15" s="47">
        <v>43</v>
      </c>
      <c r="G15" s="47">
        <v>3</v>
      </c>
      <c r="H15" s="47">
        <v>22</v>
      </c>
      <c r="I15" s="47">
        <v>18</v>
      </c>
      <c r="J15" s="47">
        <v>419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267</v>
      </c>
      <c r="C16" s="51">
        <v>155</v>
      </c>
      <c r="D16" s="51">
        <v>0</v>
      </c>
      <c r="E16" s="51">
        <v>2</v>
      </c>
      <c r="F16" s="51">
        <v>10</v>
      </c>
      <c r="G16" s="51">
        <v>0</v>
      </c>
      <c r="H16" s="51">
        <v>7</v>
      </c>
      <c r="I16" s="51">
        <v>3</v>
      </c>
      <c r="J16" s="51">
        <v>100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310</v>
      </c>
      <c r="C17" s="51">
        <v>189</v>
      </c>
      <c r="D17" s="51">
        <v>1</v>
      </c>
      <c r="E17" s="51">
        <v>5</v>
      </c>
      <c r="F17" s="51">
        <v>9</v>
      </c>
      <c r="G17" s="51">
        <v>0</v>
      </c>
      <c r="H17" s="51">
        <v>8</v>
      </c>
      <c r="I17" s="51">
        <v>1</v>
      </c>
      <c r="J17" s="51">
        <v>106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368</v>
      </c>
      <c r="C18" s="51">
        <v>237</v>
      </c>
      <c r="D18" s="51">
        <v>0</v>
      </c>
      <c r="E18" s="51">
        <v>4</v>
      </c>
      <c r="F18" s="51">
        <v>15</v>
      </c>
      <c r="G18" s="51">
        <v>0</v>
      </c>
      <c r="H18" s="51">
        <v>5</v>
      </c>
      <c r="I18" s="51">
        <v>10</v>
      </c>
      <c r="J18" s="51">
        <v>112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346</v>
      </c>
      <c r="C19" s="51">
        <v>210</v>
      </c>
      <c r="D19" s="51">
        <v>2</v>
      </c>
      <c r="E19" s="51">
        <v>2</v>
      </c>
      <c r="F19" s="51">
        <v>11</v>
      </c>
      <c r="G19" s="51">
        <v>1</v>
      </c>
      <c r="H19" s="51">
        <v>7</v>
      </c>
      <c r="I19" s="51">
        <v>3</v>
      </c>
      <c r="J19" s="51">
        <v>121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495</v>
      </c>
      <c r="C20" s="51">
        <v>191</v>
      </c>
      <c r="D20" s="51">
        <v>2</v>
      </c>
      <c r="E20" s="51">
        <v>2</v>
      </c>
      <c r="F20" s="51">
        <v>21</v>
      </c>
      <c r="G20" s="51">
        <v>2</v>
      </c>
      <c r="H20" s="51">
        <v>9</v>
      </c>
      <c r="I20" s="51">
        <v>10</v>
      </c>
      <c r="J20" s="51">
        <v>279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513</v>
      </c>
      <c r="C21" s="51">
        <v>215</v>
      </c>
      <c r="D21" s="51">
        <v>0</v>
      </c>
      <c r="E21" s="51">
        <v>3</v>
      </c>
      <c r="F21" s="51">
        <v>17</v>
      </c>
      <c r="G21" s="51">
        <v>0</v>
      </c>
      <c r="H21" s="51">
        <v>10</v>
      </c>
      <c r="I21" s="51">
        <v>7</v>
      </c>
      <c r="J21" s="51">
        <v>276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590</v>
      </c>
      <c r="C22" s="51">
        <v>227</v>
      </c>
      <c r="D22" s="51">
        <v>0</v>
      </c>
      <c r="E22" s="51">
        <v>3</v>
      </c>
      <c r="F22" s="51">
        <v>15</v>
      </c>
      <c r="G22" s="51">
        <v>0</v>
      </c>
      <c r="H22" s="51">
        <v>7</v>
      </c>
      <c r="I22" s="51">
        <v>8</v>
      </c>
      <c r="J22" s="51">
        <v>345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531</v>
      </c>
      <c r="C23" s="51">
        <v>186</v>
      </c>
      <c r="D23" s="51">
        <v>1</v>
      </c>
      <c r="E23" s="51">
        <v>3</v>
      </c>
      <c r="F23" s="51">
        <v>19</v>
      </c>
      <c r="G23" s="51">
        <v>0</v>
      </c>
      <c r="H23" s="51">
        <v>11</v>
      </c>
      <c r="I23" s="51">
        <v>8</v>
      </c>
      <c r="J23" s="51">
        <v>322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798</v>
      </c>
      <c r="C24" s="51">
        <v>246</v>
      </c>
      <c r="D24" s="51">
        <v>2</v>
      </c>
      <c r="E24" s="51">
        <v>3</v>
      </c>
      <c r="F24" s="51">
        <v>15</v>
      </c>
      <c r="G24" s="51">
        <v>0</v>
      </c>
      <c r="H24" s="51">
        <v>8</v>
      </c>
      <c r="I24" s="51">
        <v>7</v>
      </c>
      <c r="J24" s="51">
        <v>532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1370</v>
      </c>
      <c r="C25" s="51">
        <v>325</v>
      </c>
      <c r="D25" s="51">
        <v>0</v>
      </c>
      <c r="E25" s="51">
        <v>2</v>
      </c>
      <c r="F25" s="51">
        <v>40</v>
      </c>
      <c r="G25" s="51">
        <v>1</v>
      </c>
      <c r="H25" s="51">
        <v>18</v>
      </c>
      <c r="I25" s="51">
        <v>21</v>
      </c>
      <c r="J25" s="51">
        <v>1003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1270</v>
      </c>
      <c r="C26" s="51">
        <v>286</v>
      </c>
      <c r="D26" s="51">
        <v>0</v>
      </c>
      <c r="E26" s="51">
        <v>6</v>
      </c>
      <c r="F26" s="51">
        <v>26</v>
      </c>
      <c r="G26" s="51">
        <v>1</v>
      </c>
      <c r="H26" s="51">
        <v>12</v>
      </c>
      <c r="I26" s="51">
        <v>13</v>
      </c>
      <c r="J26" s="51">
        <v>952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1739</v>
      </c>
      <c r="C27" s="51">
        <v>343</v>
      </c>
      <c r="D27" s="51">
        <v>0</v>
      </c>
      <c r="E27" s="51">
        <v>2</v>
      </c>
      <c r="F27" s="51">
        <v>36</v>
      </c>
      <c r="G27" s="51">
        <v>1</v>
      </c>
      <c r="H27" s="51">
        <v>17</v>
      </c>
      <c r="I27" s="51">
        <v>18</v>
      </c>
      <c r="J27" s="51">
        <v>1358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5052</v>
      </c>
      <c r="C28" s="51">
        <v>1882</v>
      </c>
      <c r="D28" s="51">
        <v>2</v>
      </c>
      <c r="E28" s="51">
        <v>4</v>
      </c>
      <c r="F28" s="51">
        <v>78</v>
      </c>
      <c r="G28" s="51">
        <v>3</v>
      </c>
      <c r="H28" s="51">
        <v>33</v>
      </c>
      <c r="I28" s="51">
        <v>42</v>
      </c>
      <c r="J28" s="51">
        <v>3086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4652</v>
      </c>
      <c r="C29" s="51">
        <v>1197</v>
      </c>
      <c r="D29" s="51">
        <v>4</v>
      </c>
      <c r="E29" s="51">
        <v>2</v>
      </c>
      <c r="F29" s="51">
        <v>74</v>
      </c>
      <c r="G29" s="51">
        <v>5</v>
      </c>
      <c r="H29" s="51">
        <v>37</v>
      </c>
      <c r="I29" s="51">
        <v>32</v>
      </c>
      <c r="J29" s="51">
        <v>3374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8018</v>
      </c>
      <c r="C30" s="51">
        <v>2118</v>
      </c>
      <c r="D30" s="51">
        <v>1</v>
      </c>
      <c r="E30" s="51">
        <v>8</v>
      </c>
      <c r="F30" s="51">
        <v>108</v>
      </c>
      <c r="G30" s="51">
        <v>6</v>
      </c>
      <c r="H30" s="51">
        <v>59</v>
      </c>
      <c r="I30" s="51">
        <v>43</v>
      </c>
      <c r="J30" s="51">
        <v>5781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6571</v>
      </c>
      <c r="C31" s="51">
        <v>1933</v>
      </c>
      <c r="D31" s="51">
        <v>0</v>
      </c>
      <c r="E31" s="51">
        <v>10</v>
      </c>
      <c r="F31" s="51">
        <v>130</v>
      </c>
      <c r="G31" s="51">
        <v>6</v>
      </c>
      <c r="H31" s="51">
        <v>66</v>
      </c>
      <c r="I31" s="51">
        <v>58</v>
      </c>
      <c r="J31" s="51">
        <v>4490</v>
      </c>
      <c r="K31" s="52">
        <v>8</v>
      </c>
      <c r="N31" s="53"/>
    </row>
    <row r="32" spans="1:14" ht="12.95" customHeight="1" x14ac:dyDescent="0.15">
      <c r="A32" s="49" t="s">
        <v>77</v>
      </c>
      <c r="B32" s="50">
        <v>7338</v>
      </c>
      <c r="C32" s="51">
        <v>2362</v>
      </c>
      <c r="D32" s="51">
        <v>1</v>
      </c>
      <c r="E32" s="51">
        <v>7</v>
      </c>
      <c r="F32" s="51">
        <v>152</v>
      </c>
      <c r="G32" s="51">
        <v>11</v>
      </c>
      <c r="H32" s="51">
        <v>77</v>
      </c>
      <c r="I32" s="51">
        <v>64</v>
      </c>
      <c r="J32" s="51">
        <v>4816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8966</v>
      </c>
      <c r="C33" s="51">
        <v>3153</v>
      </c>
      <c r="D33" s="51">
        <v>1</v>
      </c>
      <c r="E33" s="51">
        <v>16</v>
      </c>
      <c r="F33" s="51">
        <v>189</v>
      </c>
      <c r="G33" s="51">
        <v>5</v>
      </c>
      <c r="H33" s="51">
        <v>90</v>
      </c>
      <c r="I33" s="51">
        <v>94</v>
      </c>
      <c r="J33" s="51">
        <v>5602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11416</v>
      </c>
      <c r="C34" s="51">
        <v>4959</v>
      </c>
      <c r="D34" s="51">
        <v>1</v>
      </c>
      <c r="E34" s="51">
        <v>13</v>
      </c>
      <c r="F34" s="51">
        <v>269</v>
      </c>
      <c r="G34" s="51">
        <v>9</v>
      </c>
      <c r="H34" s="51">
        <v>126</v>
      </c>
      <c r="I34" s="51">
        <v>134</v>
      </c>
      <c r="J34" s="51">
        <v>6171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12776</v>
      </c>
      <c r="C35" s="51">
        <v>5245</v>
      </c>
      <c r="D35" s="51">
        <v>0</v>
      </c>
      <c r="E35" s="51">
        <v>19</v>
      </c>
      <c r="F35" s="51">
        <v>358</v>
      </c>
      <c r="G35" s="51">
        <v>10</v>
      </c>
      <c r="H35" s="51">
        <v>170</v>
      </c>
      <c r="I35" s="51">
        <v>178</v>
      </c>
      <c r="J35" s="51">
        <v>6786</v>
      </c>
      <c r="K35" s="52">
        <v>368</v>
      </c>
      <c r="N35" s="53"/>
    </row>
    <row r="36" spans="1:14" ht="12.95" customHeight="1" x14ac:dyDescent="0.15">
      <c r="A36" s="49" t="s">
        <v>81</v>
      </c>
      <c r="B36" s="50">
        <v>16110</v>
      </c>
      <c r="C36" s="51">
        <v>7681</v>
      </c>
      <c r="D36" s="51">
        <v>1</v>
      </c>
      <c r="E36" s="51">
        <v>15</v>
      </c>
      <c r="F36" s="51">
        <v>424</v>
      </c>
      <c r="G36" s="51">
        <v>14</v>
      </c>
      <c r="H36" s="51">
        <v>213</v>
      </c>
      <c r="I36" s="51">
        <v>197</v>
      </c>
      <c r="J36" s="51">
        <v>7857</v>
      </c>
      <c r="K36" s="52">
        <v>132</v>
      </c>
      <c r="N36" s="53"/>
    </row>
    <row r="37" spans="1:14" ht="12.95" customHeight="1" x14ac:dyDescent="0.15">
      <c r="A37" s="49" t="s">
        <v>82</v>
      </c>
      <c r="B37" s="50">
        <v>18323</v>
      </c>
      <c r="C37" s="51">
        <v>8243</v>
      </c>
      <c r="D37" s="51">
        <v>1</v>
      </c>
      <c r="E37" s="51">
        <v>26</v>
      </c>
      <c r="F37" s="51">
        <v>543</v>
      </c>
      <c r="G37" s="51">
        <v>17</v>
      </c>
      <c r="H37" s="51">
        <v>227</v>
      </c>
      <c r="I37" s="51">
        <v>299</v>
      </c>
      <c r="J37" s="51">
        <v>8926</v>
      </c>
      <c r="K37" s="52">
        <v>584</v>
      </c>
      <c r="N37" s="53"/>
    </row>
    <row r="38" spans="1:14" ht="12.95" customHeight="1" x14ac:dyDescent="0.15">
      <c r="A38" s="49" t="s">
        <v>83</v>
      </c>
      <c r="B38" s="50">
        <v>20526</v>
      </c>
      <c r="C38" s="51">
        <v>9796</v>
      </c>
      <c r="D38" s="51">
        <v>4</v>
      </c>
      <c r="E38" s="51">
        <v>24</v>
      </c>
      <c r="F38" s="51">
        <v>688</v>
      </c>
      <c r="G38" s="51">
        <v>23</v>
      </c>
      <c r="H38" s="51">
        <v>274</v>
      </c>
      <c r="I38" s="51">
        <v>391</v>
      </c>
      <c r="J38" s="51">
        <v>9749</v>
      </c>
      <c r="K38" s="52">
        <v>265</v>
      </c>
      <c r="N38" s="53"/>
    </row>
    <row r="39" spans="1:14" ht="12.95" customHeight="1" x14ac:dyDescent="0.15">
      <c r="A39" s="49" t="s">
        <v>84</v>
      </c>
      <c r="B39" s="50">
        <v>22859</v>
      </c>
      <c r="C39" s="51">
        <v>11196</v>
      </c>
      <c r="D39" s="51">
        <v>0</v>
      </c>
      <c r="E39" s="51">
        <v>22</v>
      </c>
      <c r="F39" s="51">
        <v>910</v>
      </c>
      <c r="G39" s="51">
        <v>26</v>
      </c>
      <c r="H39" s="51">
        <v>358</v>
      </c>
      <c r="I39" s="51">
        <v>526</v>
      </c>
      <c r="J39" s="51">
        <v>10718</v>
      </c>
      <c r="K39" s="52">
        <v>13</v>
      </c>
      <c r="N39" s="53"/>
    </row>
    <row r="40" spans="1:14" ht="12.95" customHeight="1" x14ac:dyDescent="0.15">
      <c r="A40" s="49" t="s">
        <v>85</v>
      </c>
      <c r="B40" s="50">
        <v>24314</v>
      </c>
      <c r="C40" s="51">
        <v>10733</v>
      </c>
      <c r="D40" s="51">
        <v>0</v>
      </c>
      <c r="E40" s="51">
        <v>25</v>
      </c>
      <c r="F40" s="51">
        <v>1270</v>
      </c>
      <c r="G40" s="51">
        <v>33</v>
      </c>
      <c r="H40" s="51">
        <v>419</v>
      </c>
      <c r="I40" s="51">
        <v>818</v>
      </c>
      <c r="J40" s="51">
        <v>12285</v>
      </c>
      <c r="K40" s="52">
        <v>1</v>
      </c>
      <c r="N40" s="53"/>
    </row>
    <row r="41" spans="1:14" ht="12.95" customHeight="1" x14ac:dyDescent="0.15">
      <c r="A41" s="49" t="s">
        <v>86</v>
      </c>
      <c r="B41" s="50">
        <v>27931</v>
      </c>
      <c r="C41" s="51">
        <v>12322</v>
      </c>
      <c r="D41" s="51">
        <v>3</v>
      </c>
      <c r="E41" s="51">
        <v>32</v>
      </c>
      <c r="F41" s="51">
        <v>1760</v>
      </c>
      <c r="G41" s="51">
        <v>33</v>
      </c>
      <c r="H41" s="51">
        <v>626</v>
      </c>
      <c r="I41" s="51">
        <v>1101</v>
      </c>
      <c r="J41" s="51">
        <v>13809</v>
      </c>
      <c r="K41" s="52">
        <v>5</v>
      </c>
      <c r="N41" s="53"/>
    </row>
    <row r="42" spans="1:14" ht="12.95" customHeight="1" x14ac:dyDescent="0.15">
      <c r="A42" s="49" t="s">
        <v>87</v>
      </c>
      <c r="B42" s="50">
        <v>30192</v>
      </c>
      <c r="C42" s="51">
        <v>12270</v>
      </c>
      <c r="D42" s="51">
        <v>1</v>
      </c>
      <c r="E42" s="51">
        <v>37</v>
      </c>
      <c r="F42" s="51">
        <v>2359</v>
      </c>
      <c r="G42" s="51">
        <v>42</v>
      </c>
      <c r="H42" s="51">
        <v>779</v>
      </c>
      <c r="I42" s="51">
        <v>1538</v>
      </c>
      <c r="J42" s="51">
        <v>15523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32332</v>
      </c>
      <c r="C43" s="51">
        <v>12412</v>
      </c>
      <c r="D43" s="51">
        <v>2</v>
      </c>
      <c r="E43" s="51">
        <v>60</v>
      </c>
      <c r="F43" s="51">
        <v>2977</v>
      </c>
      <c r="G43" s="51">
        <v>59</v>
      </c>
      <c r="H43" s="51">
        <v>907</v>
      </c>
      <c r="I43" s="51">
        <v>2011</v>
      </c>
      <c r="J43" s="51">
        <v>16877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35874</v>
      </c>
      <c r="C44" s="51">
        <v>13250</v>
      </c>
      <c r="D44" s="51">
        <v>1</v>
      </c>
      <c r="E44" s="51">
        <v>63</v>
      </c>
      <c r="F44" s="51">
        <v>3754</v>
      </c>
      <c r="G44" s="51">
        <v>51</v>
      </c>
      <c r="H44" s="51">
        <v>1213</v>
      </c>
      <c r="I44" s="51">
        <v>2490</v>
      </c>
      <c r="J44" s="51">
        <v>18801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37145</v>
      </c>
      <c r="C45" s="51">
        <v>12732</v>
      </c>
      <c r="D45" s="51">
        <v>2</v>
      </c>
      <c r="E45" s="51">
        <v>71</v>
      </c>
      <c r="F45" s="51">
        <v>4469</v>
      </c>
      <c r="G45" s="51">
        <v>58</v>
      </c>
      <c r="H45" s="51">
        <v>1481</v>
      </c>
      <c r="I45" s="51">
        <v>2930</v>
      </c>
      <c r="J45" s="51">
        <v>19867</v>
      </c>
      <c r="K45" s="52">
        <v>4</v>
      </c>
      <c r="N45" s="53"/>
    </row>
    <row r="46" spans="1:14" ht="12.95" customHeight="1" x14ac:dyDescent="0.15">
      <c r="A46" s="49" t="s">
        <v>91</v>
      </c>
      <c r="B46" s="50">
        <v>38471</v>
      </c>
      <c r="C46" s="51">
        <v>13620</v>
      </c>
      <c r="D46" s="51">
        <v>4</v>
      </c>
      <c r="E46" s="51">
        <v>145</v>
      </c>
      <c r="F46" s="51">
        <v>5096</v>
      </c>
      <c r="G46" s="51">
        <v>90</v>
      </c>
      <c r="H46" s="51">
        <v>1680</v>
      </c>
      <c r="I46" s="51">
        <v>3326</v>
      </c>
      <c r="J46" s="51">
        <v>19601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38765</v>
      </c>
      <c r="C47" s="51">
        <v>13840</v>
      </c>
      <c r="D47" s="51">
        <v>0</v>
      </c>
      <c r="E47" s="51">
        <v>209</v>
      </c>
      <c r="F47" s="51">
        <v>5614</v>
      </c>
      <c r="G47" s="51">
        <v>95</v>
      </c>
      <c r="H47" s="51">
        <v>2038</v>
      </c>
      <c r="I47" s="51">
        <v>3481</v>
      </c>
      <c r="J47" s="51">
        <v>19100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99245</v>
      </c>
      <c r="C48" s="51">
        <v>37256</v>
      </c>
      <c r="D48" s="51">
        <v>11</v>
      </c>
      <c r="E48" s="51">
        <v>740</v>
      </c>
      <c r="F48" s="51">
        <v>16536</v>
      </c>
      <c r="G48" s="51">
        <v>349</v>
      </c>
      <c r="H48" s="51">
        <v>6520</v>
      </c>
      <c r="I48" s="51">
        <v>9667</v>
      </c>
      <c r="J48" s="51">
        <v>44700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105879</v>
      </c>
      <c r="C49" s="51">
        <v>40816</v>
      </c>
      <c r="D49" s="51">
        <v>7</v>
      </c>
      <c r="E49" s="51">
        <v>1283</v>
      </c>
      <c r="F49" s="51">
        <v>23252</v>
      </c>
      <c r="G49" s="51">
        <v>531</v>
      </c>
      <c r="H49" s="51">
        <v>11556</v>
      </c>
      <c r="I49" s="51">
        <v>11165</v>
      </c>
      <c r="J49" s="51">
        <v>40519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118236</v>
      </c>
      <c r="C50" s="51">
        <v>45005</v>
      </c>
      <c r="D50" s="51">
        <v>10</v>
      </c>
      <c r="E50" s="51">
        <v>2061</v>
      </c>
      <c r="F50" s="51">
        <v>33758</v>
      </c>
      <c r="G50" s="51">
        <v>1175</v>
      </c>
      <c r="H50" s="51">
        <v>19736</v>
      </c>
      <c r="I50" s="51">
        <v>12847</v>
      </c>
      <c r="J50" s="51">
        <v>37400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126800</v>
      </c>
      <c r="C51" s="51">
        <v>48715</v>
      </c>
      <c r="D51" s="51">
        <v>9</v>
      </c>
      <c r="E51" s="51">
        <v>2915</v>
      </c>
      <c r="F51" s="51">
        <v>41104</v>
      </c>
      <c r="G51" s="51">
        <v>1919</v>
      </c>
      <c r="H51" s="51">
        <v>24352</v>
      </c>
      <c r="I51" s="51">
        <v>14833</v>
      </c>
      <c r="J51" s="51">
        <v>34055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284733</v>
      </c>
      <c r="C52" s="51">
        <v>119923</v>
      </c>
      <c r="D52" s="51">
        <v>33</v>
      </c>
      <c r="E52" s="51">
        <v>8679</v>
      </c>
      <c r="F52" s="51">
        <v>99241</v>
      </c>
      <c r="G52" s="51">
        <v>6289</v>
      </c>
      <c r="H52" s="51">
        <v>57666</v>
      </c>
      <c r="I52" s="51">
        <v>35286</v>
      </c>
      <c r="J52" s="51">
        <v>56857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287710</v>
      </c>
      <c r="C53" s="51">
        <v>120963</v>
      </c>
      <c r="D53" s="51">
        <v>30</v>
      </c>
      <c r="E53" s="51">
        <v>10440</v>
      </c>
      <c r="F53" s="51">
        <v>114247</v>
      </c>
      <c r="G53" s="51">
        <v>6907</v>
      </c>
      <c r="H53" s="51">
        <v>65560</v>
      </c>
      <c r="I53" s="51">
        <v>41780</v>
      </c>
      <c r="J53" s="51">
        <v>42030</v>
      </c>
      <c r="K53" s="52">
        <v>0</v>
      </c>
      <c r="N53" s="53"/>
    </row>
    <row r="54" spans="1:14" ht="12.95" customHeight="1" x14ac:dyDescent="0.15">
      <c r="A54" s="49" t="s">
        <v>141</v>
      </c>
      <c r="B54" s="50">
        <v>566414</v>
      </c>
      <c r="C54" s="51">
        <v>272136</v>
      </c>
      <c r="D54" s="51">
        <v>134</v>
      </c>
      <c r="E54" s="51">
        <v>24951</v>
      </c>
      <c r="F54" s="51">
        <v>219104</v>
      </c>
      <c r="G54" s="51">
        <v>10208</v>
      </c>
      <c r="H54" s="51">
        <v>128890</v>
      </c>
      <c r="I54" s="51">
        <v>80006</v>
      </c>
      <c r="J54" s="51">
        <v>50088</v>
      </c>
      <c r="K54" s="52">
        <v>1</v>
      </c>
      <c r="N54" s="53"/>
    </row>
    <row r="55" spans="1:14" ht="12.95" customHeight="1" x14ac:dyDescent="0.15">
      <c r="A55" s="49" t="s">
        <v>142</v>
      </c>
      <c r="B55" s="50">
        <v>522561</v>
      </c>
      <c r="C55" s="51">
        <v>336008</v>
      </c>
      <c r="D55" s="51">
        <v>441</v>
      </c>
      <c r="E55" s="51">
        <v>24519</v>
      </c>
      <c r="F55" s="51">
        <v>140812</v>
      </c>
      <c r="G55" s="51">
        <v>5676</v>
      </c>
      <c r="H55" s="51">
        <v>82497</v>
      </c>
      <c r="I55" s="51">
        <v>52639</v>
      </c>
      <c r="J55" s="51">
        <v>20781</v>
      </c>
      <c r="K55" s="52">
        <v>0</v>
      </c>
      <c r="N55" s="53"/>
    </row>
    <row r="56" spans="1:14" ht="12.95" customHeight="1" x14ac:dyDescent="0.15">
      <c r="A56" s="49" t="s">
        <v>143</v>
      </c>
      <c r="B56" s="50">
        <v>478432</v>
      </c>
      <c r="C56" s="51">
        <v>377047</v>
      </c>
      <c r="D56" s="51">
        <v>1371</v>
      </c>
      <c r="E56" s="51">
        <v>19363</v>
      </c>
      <c r="F56" s="51">
        <v>71083</v>
      </c>
      <c r="G56" s="51">
        <v>2799</v>
      </c>
      <c r="H56" s="51">
        <v>41255</v>
      </c>
      <c r="I56" s="51">
        <v>27029</v>
      </c>
      <c r="J56" s="51">
        <v>9568</v>
      </c>
      <c r="K56" s="52">
        <v>0</v>
      </c>
      <c r="N56" s="53"/>
    </row>
    <row r="57" spans="1:14" ht="12.95" customHeight="1" x14ac:dyDescent="0.15">
      <c r="A57" s="49" t="s">
        <v>144</v>
      </c>
      <c r="B57" s="50">
        <v>419534</v>
      </c>
      <c r="C57" s="51">
        <v>366463</v>
      </c>
      <c r="D57" s="51">
        <v>1903</v>
      </c>
      <c r="E57" s="51">
        <v>12666</v>
      </c>
      <c r="F57" s="51">
        <v>33564</v>
      </c>
      <c r="G57" s="51">
        <v>1395</v>
      </c>
      <c r="H57" s="51">
        <v>19246</v>
      </c>
      <c r="I57" s="51">
        <v>12923</v>
      </c>
      <c r="J57" s="51">
        <v>4938</v>
      </c>
      <c r="K57" s="52">
        <v>0</v>
      </c>
      <c r="N57" s="53"/>
    </row>
    <row r="58" spans="1:14" ht="12.75" customHeight="1" x14ac:dyDescent="0.15">
      <c r="A58" s="49" t="s">
        <v>145</v>
      </c>
      <c r="B58" s="50">
        <v>344420</v>
      </c>
      <c r="C58" s="51">
        <v>316202</v>
      </c>
      <c r="D58" s="51">
        <v>1846</v>
      </c>
      <c r="E58" s="51">
        <v>7586</v>
      </c>
      <c r="F58" s="51">
        <v>16077</v>
      </c>
      <c r="G58" s="51">
        <v>716</v>
      </c>
      <c r="H58" s="51">
        <v>9186</v>
      </c>
      <c r="I58" s="51">
        <v>6175</v>
      </c>
      <c r="J58" s="51">
        <v>2709</v>
      </c>
      <c r="K58" s="52">
        <v>0</v>
      </c>
      <c r="N58" s="53"/>
    </row>
    <row r="59" spans="1:14" ht="12.75" customHeight="1" x14ac:dyDescent="0.15">
      <c r="A59" s="49" t="s">
        <v>132</v>
      </c>
      <c r="B59" s="50">
        <v>798069</v>
      </c>
      <c r="C59" s="51">
        <v>763961</v>
      </c>
      <c r="D59" s="51">
        <v>3063</v>
      </c>
      <c r="E59" s="51">
        <v>10348</v>
      </c>
      <c r="F59" s="51">
        <v>16954</v>
      </c>
      <c r="G59" s="51">
        <v>835</v>
      </c>
      <c r="H59" s="51">
        <v>9506</v>
      </c>
      <c r="I59" s="51">
        <v>6613</v>
      </c>
      <c r="J59" s="51">
        <v>3743</v>
      </c>
      <c r="K59" s="52">
        <v>0</v>
      </c>
      <c r="N59" s="53"/>
    </row>
    <row r="60" spans="1:14" ht="12.75" customHeight="1" x14ac:dyDescent="0.15">
      <c r="A60" s="49" t="s">
        <v>413</v>
      </c>
      <c r="B60" s="50">
        <v>87723</v>
      </c>
      <c r="C60" s="51">
        <v>85446</v>
      </c>
      <c r="D60" s="51">
        <v>199</v>
      </c>
      <c r="E60" s="51">
        <v>899</v>
      </c>
      <c r="F60" s="51">
        <v>943</v>
      </c>
      <c r="G60" s="51">
        <v>44</v>
      </c>
      <c r="H60" s="51">
        <v>515</v>
      </c>
      <c r="I60" s="51">
        <v>384</v>
      </c>
      <c r="J60" s="51">
        <v>236</v>
      </c>
      <c r="K60" s="52">
        <v>0</v>
      </c>
      <c r="N60" s="53"/>
    </row>
    <row r="61" spans="1:14" ht="12.95" customHeight="1" x14ac:dyDescent="0.15">
      <c r="A61" s="49" t="s">
        <v>414</v>
      </c>
      <c r="B61" s="50">
        <v>38727</v>
      </c>
      <c r="C61" s="51">
        <v>37796</v>
      </c>
      <c r="D61" s="51">
        <v>91</v>
      </c>
      <c r="E61" s="51">
        <v>387</v>
      </c>
      <c r="F61" s="51">
        <v>372</v>
      </c>
      <c r="G61" s="51">
        <v>19</v>
      </c>
      <c r="H61" s="51">
        <v>193</v>
      </c>
      <c r="I61" s="51">
        <v>160</v>
      </c>
      <c r="J61" s="51">
        <v>81</v>
      </c>
      <c r="K61" s="52">
        <v>0</v>
      </c>
      <c r="N61" s="53"/>
    </row>
    <row r="62" spans="1:14" ht="12.95" customHeight="1" x14ac:dyDescent="0.15">
      <c r="A62" s="49" t="s">
        <v>415</v>
      </c>
      <c r="B62" s="50">
        <v>28049</v>
      </c>
      <c r="C62" s="51">
        <v>27406</v>
      </c>
      <c r="D62" s="51">
        <v>43</v>
      </c>
      <c r="E62" s="51">
        <v>279</v>
      </c>
      <c r="F62" s="51">
        <v>255</v>
      </c>
      <c r="G62" s="51">
        <v>11</v>
      </c>
      <c r="H62" s="51">
        <v>131</v>
      </c>
      <c r="I62" s="51">
        <v>113</v>
      </c>
      <c r="J62" s="51">
        <v>66</v>
      </c>
      <c r="K62" s="52">
        <v>0</v>
      </c>
      <c r="N62" s="53"/>
    </row>
    <row r="63" spans="1:14" ht="12.95" customHeight="1" x14ac:dyDescent="0.15">
      <c r="A63" s="49" t="s">
        <v>133</v>
      </c>
      <c r="B63" s="50">
        <v>36611</v>
      </c>
      <c r="C63" s="51">
        <v>35817</v>
      </c>
      <c r="D63" s="51">
        <v>43</v>
      </c>
      <c r="E63" s="51">
        <v>373</v>
      </c>
      <c r="F63" s="51">
        <v>314</v>
      </c>
      <c r="G63" s="51">
        <v>5</v>
      </c>
      <c r="H63" s="51">
        <v>167</v>
      </c>
      <c r="I63" s="51">
        <v>142</v>
      </c>
      <c r="J63" s="51">
        <v>64</v>
      </c>
      <c r="K63" s="52">
        <v>0</v>
      </c>
      <c r="N63" s="53"/>
    </row>
    <row r="64" spans="1:14" ht="12.95" customHeight="1" x14ac:dyDescent="0.15">
      <c r="A64" s="49" t="s">
        <v>134</v>
      </c>
      <c r="B64" s="50">
        <v>10269</v>
      </c>
      <c r="C64" s="51">
        <v>10094</v>
      </c>
      <c r="D64" s="51">
        <v>6</v>
      </c>
      <c r="E64" s="51">
        <v>93</v>
      </c>
      <c r="F64" s="51">
        <v>61</v>
      </c>
      <c r="G64" s="51">
        <v>3</v>
      </c>
      <c r="H64" s="51">
        <v>32</v>
      </c>
      <c r="I64" s="51">
        <v>26</v>
      </c>
      <c r="J64" s="51">
        <v>15</v>
      </c>
      <c r="K64" s="52">
        <v>0</v>
      </c>
      <c r="N64" s="53"/>
    </row>
    <row r="65" spans="1:14" ht="12.95" customHeight="1" x14ac:dyDescent="0.15">
      <c r="A65" s="49" t="s">
        <v>135</v>
      </c>
      <c r="B65" s="50">
        <v>3315</v>
      </c>
      <c r="C65" s="51">
        <v>3245</v>
      </c>
      <c r="D65" s="51">
        <v>3</v>
      </c>
      <c r="E65" s="51">
        <v>32</v>
      </c>
      <c r="F65" s="51">
        <v>29</v>
      </c>
      <c r="G65" s="51">
        <v>2</v>
      </c>
      <c r="H65" s="51">
        <v>15</v>
      </c>
      <c r="I65" s="51">
        <v>12</v>
      </c>
      <c r="J65" s="51">
        <v>6</v>
      </c>
      <c r="K65" s="52">
        <v>0</v>
      </c>
      <c r="N65" s="53"/>
    </row>
    <row r="66" spans="1:14" ht="12.95" customHeight="1" x14ac:dyDescent="0.15">
      <c r="A66" s="49" t="s">
        <v>136</v>
      </c>
      <c r="B66" s="50">
        <v>1243</v>
      </c>
      <c r="C66" s="51">
        <v>1212</v>
      </c>
      <c r="D66" s="51">
        <v>3</v>
      </c>
      <c r="E66" s="51">
        <v>18</v>
      </c>
      <c r="F66" s="51">
        <v>8</v>
      </c>
      <c r="G66" s="51">
        <v>0</v>
      </c>
      <c r="H66" s="51">
        <v>6</v>
      </c>
      <c r="I66" s="51">
        <v>2</v>
      </c>
      <c r="J66" s="51">
        <v>2</v>
      </c>
      <c r="K66" s="52">
        <v>0</v>
      </c>
      <c r="N66" s="53"/>
    </row>
    <row r="67" spans="1:14" ht="12.95" customHeight="1" x14ac:dyDescent="0.15">
      <c r="A67" s="49" t="s">
        <v>137</v>
      </c>
      <c r="B67" s="50">
        <v>508</v>
      </c>
      <c r="C67" s="51">
        <v>487</v>
      </c>
      <c r="D67" s="51">
        <v>0</v>
      </c>
      <c r="E67" s="51">
        <v>9</v>
      </c>
      <c r="F67" s="51">
        <v>6</v>
      </c>
      <c r="G67" s="51">
        <v>0</v>
      </c>
      <c r="H67" s="51">
        <v>4</v>
      </c>
      <c r="I67" s="51">
        <v>2</v>
      </c>
      <c r="J67" s="51">
        <v>6</v>
      </c>
      <c r="K67" s="52">
        <v>0</v>
      </c>
      <c r="N67" s="53"/>
    </row>
    <row r="68" spans="1:14" ht="12.95" customHeight="1" x14ac:dyDescent="0.15">
      <c r="A68" s="49" t="s">
        <v>138</v>
      </c>
      <c r="B68" s="50">
        <v>234</v>
      </c>
      <c r="C68" s="51">
        <v>222</v>
      </c>
      <c r="D68" s="51">
        <v>0</v>
      </c>
      <c r="E68" s="51">
        <v>6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49" t="s">
        <v>139</v>
      </c>
      <c r="B69" s="50">
        <v>335</v>
      </c>
      <c r="C69" s="51">
        <v>325</v>
      </c>
      <c r="D69" s="51">
        <v>0</v>
      </c>
      <c r="E69" s="51">
        <v>5</v>
      </c>
      <c r="F69" s="51">
        <v>3</v>
      </c>
      <c r="G69" s="51">
        <v>0</v>
      </c>
      <c r="H69" s="51">
        <v>2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4776433</v>
      </c>
      <c r="C71" s="60">
        <v>3210967</v>
      </c>
      <c r="D71" s="60">
        <v>9284</v>
      </c>
      <c r="E71" s="60">
        <v>128513</v>
      </c>
      <c r="F71" s="60">
        <v>859228</v>
      </c>
      <c r="G71" s="60">
        <v>39488</v>
      </c>
      <c r="H71" s="60">
        <v>488052</v>
      </c>
      <c r="I71" s="60">
        <v>331688</v>
      </c>
      <c r="J71" s="60">
        <v>567010</v>
      </c>
      <c r="K71" s="61">
        <v>1431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customFormat="1" ht="12.75" x14ac:dyDescent="0.2">
      <c r="F83" s="31"/>
      <c r="G83" s="31"/>
      <c r="H83" s="31"/>
      <c r="I83" s="31"/>
      <c r="J83" s="31"/>
      <c r="K83" s="31"/>
    </row>
    <row r="84" spans="1:14" customFormat="1" ht="12.75" x14ac:dyDescent="0.2">
      <c r="F84" s="31"/>
      <c r="G84" s="31"/>
      <c r="H84" s="31"/>
      <c r="I84" s="31"/>
      <c r="J84" s="31"/>
      <c r="K84" s="31"/>
    </row>
    <row r="85" spans="1:14" customFormat="1" ht="12.75" x14ac:dyDescent="0.2">
      <c r="A85" s="35" t="s">
        <v>149</v>
      </c>
      <c r="F85" s="30"/>
      <c r="G85" s="30"/>
      <c r="H85" s="30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27" t="s">
        <v>402</v>
      </c>
      <c r="B89" s="428"/>
      <c r="C89" s="428"/>
      <c r="D89" s="428"/>
      <c r="E89" s="428"/>
      <c r="F89" s="428"/>
      <c r="G89" s="428"/>
      <c r="H89" s="428"/>
      <c r="I89" s="428"/>
      <c r="J89" s="428"/>
      <c r="K89" s="428"/>
      <c r="L89" s="428"/>
      <c r="M89" s="428"/>
      <c r="N89" s="428"/>
    </row>
    <row r="90" spans="1:14" ht="16.5" x14ac:dyDescent="0.25">
      <c r="A90" s="425">
        <v>40422</v>
      </c>
      <c r="B90" s="426"/>
      <c r="C90" s="426"/>
      <c r="D90" s="426"/>
      <c r="E90" s="426"/>
      <c r="F90" s="426"/>
      <c r="G90" s="426"/>
      <c r="H90" s="426"/>
      <c r="I90" s="426"/>
      <c r="J90" s="426"/>
      <c r="K90" s="426"/>
      <c r="L90" s="426"/>
      <c r="M90" s="426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23" t="s">
        <v>53</v>
      </c>
      <c r="B92" s="415" t="s">
        <v>54</v>
      </c>
      <c r="C92" s="415" t="s">
        <v>55</v>
      </c>
      <c r="D92" s="415" t="s">
        <v>56</v>
      </c>
      <c r="E92" s="415" t="s">
        <v>57</v>
      </c>
      <c r="F92" s="415" t="s">
        <v>58</v>
      </c>
      <c r="G92" s="417" t="s">
        <v>419</v>
      </c>
      <c r="H92" s="418"/>
      <c r="I92" s="419"/>
      <c r="J92" s="415" t="s">
        <v>59</v>
      </c>
      <c r="K92" s="415" t="s">
        <v>129</v>
      </c>
    </row>
    <row r="93" spans="1:14" s="44" customFormat="1" x14ac:dyDescent="0.15">
      <c r="A93" s="424"/>
      <c r="B93" s="416"/>
      <c r="C93" s="416"/>
      <c r="D93" s="416"/>
      <c r="E93" s="416"/>
      <c r="F93" s="416"/>
      <c r="G93" s="420"/>
      <c r="H93" s="421"/>
      <c r="I93" s="422"/>
      <c r="J93" s="416"/>
      <c r="K93" s="416"/>
    </row>
    <row r="94" spans="1:14" ht="10.5" thickBot="1" x14ac:dyDescent="0.2">
      <c r="A94" s="424"/>
      <c r="B94" s="416"/>
      <c r="C94" s="416"/>
      <c r="D94" s="416"/>
      <c r="E94" s="416"/>
      <c r="F94" s="416"/>
      <c r="G94" s="420"/>
      <c r="H94" s="421"/>
      <c r="I94" s="422"/>
      <c r="J94" s="416"/>
      <c r="K94" s="416"/>
    </row>
    <row r="95" spans="1:14" ht="12.95" customHeight="1" x14ac:dyDescent="0.15">
      <c r="A95" s="45" t="s">
        <v>60</v>
      </c>
      <c r="B95" s="64">
        <v>0.02</v>
      </c>
      <c r="C95" s="65">
        <v>0.02</v>
      </c>
      <c r="D95" s="65">
        <v>0.01</v>
      </c>
      <c r="E95" s="65">
        <v>0.01</v>
      </c>
      <c r="F95" s="65">
        <v>0.01</v>
      </c>
      <c r="G95" s="65">
        <v>0.01</v>
      </c>
      <c r="H95" s="65">
        <v>0</v>
      </c>
      <c r="I95" s="65">
        <v>0.01</v>
      </c>
      <c r="J95" s="65">
        <v>7.0000000000000007E-2</v>
      </c>
      <c r="K95" s="66">
        <v>0.77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101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0.02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102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0.14000000000000001</v>
      </c>
    </row>
    <row r="102" spans="1:11" ht="12.95" customHeight="1" x14ac:dyDescent="0.15">
      <c r="A102" s="49" t="s">
        <v>103</v>
      </c>
      <c r="B102" s="67">
        <v>0.01</v>
      </c>
      <c r="C102" s="68">
        <v>0.01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104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0.01</v>
      </c>
      <c r="J105" s="68">
        <v>0.18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0.24</v>
      </c>
      <c r="K107" s="69">
        <v>0</v>
      </c>
    </row>
    <row r="108" spans="1:11" ht="12.95" customHeight="1" x14ac:dyDescent="0.15">
      <c r="A108" s="49" t="s">
        <v>105</v>
      </c>
      <c r="B108" s="67">
        <v>0.11</v>
      </c>
      <c r="C108" s="68">
        <v>0.06</v>
      </c>
      <c r="D108" s="68">
        <v>0.02</v>
      </c>
      <c r="E108" s="68">
        <v>0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0.54</v>
      </c>
      <c r="K108" s="69">
        <v>0</v>
      </c>
    </row>
    <row r="109" spans="1:11" ht="12.95" customHeight="1" x14ac:dyDescent="0.15">
      <c r="A109" s="49" t="s">
        <v>106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0.6</v>
      </c>
      <c r="K109" s="69">
        <v>7.0000000000000007E-2</v>
      </c>
    </row>
    <row r="110" spans="1:11" ht="12.95" customHeight="1" x14ac:dyDescent="0.15">
      <c r="A110" s="49" t="s">
        <v>75</v>
      </c>
      <c r="B110" s="67">
        <v>0.17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0.02</v>
      </c>
      <c r="H110" s="68">
        <v>0.01</v>
      </c>
      <c r="I110" s="68">
        <v>0.01</v>
      </c>
      <c r="J110" s="68">
        <v>1.02</v>
      </c>
      <c r="K110" s="69">
        <v>0.14000000000000001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</v>
      </c>
      <c r="E111" s="68">
        <v>0.01</v>
      </c>
      <c r="F111" s="68">
        <v>0.02</v>
      </c>
      <c r="G111" s="68">
        <v>0.02</v>
      </c>
      <c r="H111" s="68">
        <v>0.01</v>
      </c>
      <c r="I111" s="68">
        <v>0.02</v>
      </c>
      <c r="J111" s="68">
        <v>0.79</v>
      </c>
      <c r="K111" s="69">
        <v>0.56000000000000005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0.01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0.85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0.01</v>
      </c>
      <c r="H113" s="68">
        <v>0.02</v>
      </c>
      <c r="I113" s="68">
        <v>0.03</v>
      </c>
      <c r="J113" s="68">
        <v>0.99</v>
      </c>
      <c r="K113" s="69">
        <v>0.35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1.0900000000000001</v>
      </c>
      <c r="K114" s="69">
        <v>0.21</v>
      </c>
    </row>
    <row r="115" spans="1:11" ht="12.95" customHeight="1" x14ac:dyDescent="0.15">
      <c r="A115" s="49" t="s">
        <v>80</v>
      </c>
      <c r="B115" s="67">
        <v>0.27</v>
      </c>
      <c r="C115" s="68">
        <v>0.16</v>
      </c>
      <c r="D115" s="68">
        <v>0</v>
      </c>
      <c r="E115" s="68">
        <v>0.01</v>
      </c>
      <c r="F115" s="68">
        <v>0.04</v>
      </c>
      <c r="G115" s="68">
        <v>0.03</v>
      </c>
      <c r="H115" s="68">
        <v>0.03</v>
      </c>
      <c r="I115" s="68">
        <v>0.05</v>
      </c>
      <c r="J115" s="68">
        <v>1.2</v>
      </c>
      <c r="K115" s="69">
        <v>25.72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0.01</v>
      </c>
      <c r="F116" s="68">
        <v>0.05</v>
      </c>
      <c r="G116" s="68">
        <v>0.04</v>
      </c>
      <c r="H116" s="68">
        <v>0.04</v>
      </c>
      <c r="I116" s="68">
        <v>0.06</v>
      </c>
      <c r="J116" s="68">
        <v>1.39</v>
      </c>
      <c r="K116" s="69">
        <v>9.2200000000000006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0.01</v>
      </c>
      <c r="E117" s="68">
        <v>0.02</v>
      </c>
      <c r="F117" s="68">
        <v>0.06</v>
      </c>
      <c r="G117" s="68">
        <v>0.04</v>
      </c>
      <c r="H117" s="68">
        <v>0.05</v>
      </c>
      <c r="I117" s="68">
        <v>0.09</v>
      </c>
      <c r="J117" s="68">
        <v>1.57</v>
      </c>
      <c r="K117" s="69">
        <v>40.81</v>
      </c>
    </row>
    <row r="118" spans="1:11" ht="12.95" customHeight="1" x14ac:dyDescent="0.15">
      <c r="A118" s="49" t="s">
        <v>83</v>
      </c>
      <c r="B118" s="67">
        <v>0.43</v>
      </c>
      <c r="C118" s="68">
        <v>0.31</v>
      </c>
      <c r="D118" s="68">
        <v>0.04</v>
      </c>
      <c r="E118" s="68">
        <v>0.02</v>
      </c>
      <c r="F118" s="68">
        <v>0.08</v>
      </c>
      <c r="G118" s="68">
        <v>0.06</v>
      </c>
      <c r="H118" s="68">
        <v>0.06</v>
      </c>
      <c r="I118" s="68">
        <v>0.12</v>
      </c>
      <c r="J118" s="68">
        <v>1.72</v>
      </c>
      <c r="K118" s="69">
        <v>18.52</v>
      </c>
    </row>
    <row r="119" spans="1:11" ht="12.95" customHeight="1" x14ac:dyDescent="0.15">
      <c r="A119" s="49" t="s">
        <v>84</v>
      </c>
      <c r="B119" s="67">
        <v>0.48</v>
      </c>
      <c r="C119" s="68">
        <v>0.35</v>
      </c>
      <c r="D119" s="68">
        <v>0</v>
      </c>
      <c r="E119" s="68">
        <v>0.02</v>
      </c>
      <c r="F119" s="68">
        <v>0.11</v>
      </c>
      <c r="G119" s="68">
        <v>7.0000000000000007E-2</v>
      </c>
      <c r="H119" s="68">
        <v>7.0000000000000007E-2</v>
      </c>
      <c r="I119" s="68">
        <v>0.16</v>
      </c>
      <c r="J119" s="68">
        <v>1.89</v>
      </c>
      <c r="K119" s="69">
        <v>0.91</v>
      </c>
    </row>
    <row r="120" spans="1:11" ht="12.95" customHeight="1" x14ac:dyDescent="0.15">
      <c r="A120" s="49" t="s">
        <v>85</v>
      </c>
      <c r="B120" s="67">
        <v>0.51</v>
      </c>
      <c r="C120" s="68">
        <v>0.33</v>
      </c>
      <c r="D120" s="68">
        <v>0</v>
      </c>
      <c r="E120" s="68">
        <v>0.02</v>
      </c>
      <c r="F120" s="68">
        <v>0.15</v>
      </c>
      <c r="G120" s="68">
        <v>0.08</v>
      </c>
      <c r="H120" s="68">
        <v>0.09</v>
      </c>
      <c r="I120" s="68">
        <v>0.25</v>
      </c>
      <c r="J120" s="68">
        <v>2.17</v>
      </c>
      <c r="K120" s="69">
        <v>7.0000000000000007E-2</v>
      </c>
    </row>
    <row r="121" spans="1:11" ht="12.95" customHeight="1" x14ac:dyDescent="0.15">
      <c r="A121" s="49" t="s">
        <v>86</v>
      </c>
      <c r="B121" s="67">
        <v>0.57999999999999996</v>
      </c>
      <c r="C121" s="68">
        <v>0.38</v>
      </c>
      <c r="D121" s="68">
        <v>0.03</v>
      </c>
      <c r="E121" s="68">
        <v>0.02</v>
      </c>
      <c r="F121" s="68">
        <v>0.2</v>
      </c>
      <c r="G121" s="68">
        <v>0.08</v>
      </c>
      <c r="H121" s="68">
        <v>0.13</v>
      </c>
      <c r="I121" s="68">
        <v>0.33</v>
      </c>
      <c r="J121" s="68">
        <v>2.44</v>
      </c>
      <c r="K121" s="69">
        <v>0.35</v>
      </c>
    </row>
    <row r="122" spans="1:11" ht="12.95" customHeight="1" x14ac:dyDescent="0.15">
      <c r="A122" s="49" t="s">
        <v>87</v>
      </c>
      <c r="B122" s="67">
        <v>0.63</v>
      </c>
      <c r="C122" s="68">
        <v>0.38</v>
      </c>
      <c r="D122" s="68">
        <v>0.01</v>
      </c>
      <c r="E122" s="68">
        <v>0.03</v>
      </c>
      <c r="F122" s="68">
        <v>0.27</v>
      </c>
      <c r="G122" s="68">
        <v>0.11</v>
      </c>
      <c r="H122" s="68">
        <v>0.16</v>
      </c>
      <c r="I122" s="68">
        <v>0.46</v>
      </c>
      <c r="J122" s="68">
        <v>2.74</v>
      </c>
      <c r="K122" s="69">
        <v>0.14000000000000001</v>
      </c>
    </row>
    <row r="123" spans="1:11" ht="12.95" customHeight="1" x14ac:dyDescent="0.15">
      <c r="A123" s="49" t="s">
        <v>88</v>
      </c>
      <c r="B123" s="67">
        <v>0.68</v>
      </c>
      <c r="C123" s="68">
        <v>0.39</v>
      </c>
      <c r="D123" s="68">
        <v>0.02</v>
      </c>
      <c r="E123" s="68">
        <v>0.05</v>
      </c>
      <c r="F123" s="68">
        <v>0.35</v>
      </c>
      <c r="G123" s="68">
        <v>0.15</v>
      </c>
      <c r="H123" s="68">
        <v>0.19</v>
      </c>
      <c r="I123" s="68">
        <v>0.61</v>
      </c>
      <c r="J123" s="68">
        <v>2.98</v>
      </c>
      <c r="K123" s="69">
        <v>0.28000000000000003</v>
      </c>
    </row>
    <row r="124" spans="1:11" ht="12.95" customHeight="1" x14ac:dyDescent="0.15">
      <c r="A124" s="49" t="s">
        <v>89</v>
      </c>
      <c r="B124" s="67">
        <v>0.75</v>
      </c>
      <c r="C124" s="68">
        <v>0.41</v>
      </c>
      <c r="D124" s="68">
        <v>0.01</v>
      </c>
      <c r="E124" s="68">
        <v>0.05</v>
      </c>
      <c r="F124" s="68">
        <v>0.44</v>
      </c>
      <c r="G124" s="68">
        <v>0.13</v>
      </c>
      <c r="H124" s="68">
        <v>0.25</v>
      </c>
      <c r="I124" s="68">
        <v>0.75</v>
      </c>
      <c r="J124" s="68">
        <v>3.32</v>
      </c>
      <c r="K124" s="69">
        <v>0.35</v>
      </c>
    </row>
    <row r="125" spans="1:11" ht="12.95" customHeight="1" x14ac:dyDescent="0.15">
      <c r="A125" s="49" t="s">
        <v>90</v>
      </c>
      <c r="B125" s="67">
        <v>0.78</v>
      </c>
      <c r="C125" s="68">
        <v>0.4</v>
      </c>
      <c r="D125" s="68">
        <v>0.02</v>
      </c>
      <c r="E125" s="68">
        <v>0.06</v>
      </c>
      <c r="F125" s="68">
        <v>0.52</v>
      </c>
      <c r="G125" s="68">
        <v>0.15</v>
      </c>
      <c r="H125" s="68">
        <v>0.3</v>
      </c>
      <c r="I125" s="68">
        <v>0.88</v>
      </c>
      <c r="J125" s="68">
        <v>3.5</v>
      </c>
      <c r="K125" s="69">
        <v>0.28000000000000003</v>
      </c>
    </row>
    <row r="126" spans="1:11" ht="12.95" customHeight="1" x14ac:dyDescent="0.15">
      <c r="A126" s="49" t="s">
        <v>91</v>
      </c>
      <c r="B126" s="67">
        <v>0.81</v>
      </c>
      <c r="C126" s="68">
        <v>0.42</v>
      </c>
      <c r="D126" s="68">
        <v>0.04</v>
      </c>
      <c r="E126" s="68">
        <v>0.11</v>
      </c>
      <c r="F126" s="68">
        <v>0.59</v>
      </c>
      <c r="G126" s="68">
        <v>0.23</v>
      </c>
      <c r="H126" s="68">
        <v>0.34</v>
      </c>
      <c r="I126" s="68">
        <v>1</v>
      </c>
      <c r="J126" s="68">
        <v>3.46</v>
      </c>
      <c r="K126" s="69">
        <v>0.35</v>
      </c>
    </row>
    <row r="127" spans="1:11" ht="12.95" customHeight="1" x14ac:dyDescent="0.15">
      <c r="A127" s="49" t="s">
        <v>92</v>
      </c>
      <c r="B127" s="67">
        <v>0.81</v>
      </c>
      <c r="C127" s="68">
        <v>0.43</v>
      </c>
      <c r="D127" s="68">
        <v>0</v>
      </c>
      <c r="E127" s="68">
        <v>0.16</v>
      </c>
      <c r="F127" s="68">
        <v>0.65</v>
      </c>
      <c r="G127" s="68">
        <v>0.24</v>
      </c>
      <c r="H127" s="68">
        <v>0.42</v>
      </c>
      <c r="I127" s="68">
        <v>1.05</v>
      </c>
      <c r="J127" s="68">
        <v>3.37</v>
      </c>
      <c r="K127" s="69">
        <v>0.14000000000000001</v>
      </c>
    </row>
    <row r="128" spans="1:11" ht="12.95" customHeight="1" x14ac:dyDescent="0.15">
      <c r="A128" s="49" t="s">
        <v>93</v>
      </c>
      <c r="B128" s="67">
        <v>2.08</v>
      </c>
      <c r="C128" s="68">
        <v>1.1599999999999999</v>
      </c>
      <c r="D128" s="68">
        <v>0.12</v>
      </c>
      <c r="E128" s="68">
        <v>0.57999999999999996</v>
      </c>
      <c r="F128" s="68">
        <v>1.92</v>
      </c>
      <c r="G128" s="68">
        <v>0.88</v>
      </c>
      <c r="H128" s="68">
        <v>1.34</v>
      </c>
      <c r="I128" s="68">
        <v>2.91</v>
      </c>
      <c r="J128" s="68">
        <v>7.88</v>
      </c>
      <c r="K128" s="69">
        <v>0.14000000000000001</v>
      </c>
    </row>
    <row r="129" spans="1:11" ht="12.95" customHeight="1" x14ac:dyDescent="0.15">
      <c r="A129" s="49" t="s">
        <v>94</v>
      </c>
      <c r="B129" s="67">
        <v>2.2200000000000002</v>
      </c>
      <c r="C129" s="68">
        <v>1.27</v>
      </c>
      <c r="D129" s="68">
        <v>0.08</v>
      </c>
      <c r="E129" s="68">
        <v>1</v>
      </c>
      <c r="F129" s="68">
        <v>2.71</v>
      </c>
      <c r="G129" s="68">
        <v>1.34</v>
      </c>
      <c r="H129" s="68">
        <v>2.37</v>
      </c>
      <c r="I129" s="68">
        <v>3.37</v>
      </c>
      <c r="J129" s="68">
        <v>7.15</v>
      </c>
      <c r="K129" s="69">
        <v>0.14000000000000001</v>
      </c>
    </row>
    <row r="130" spans="1:11" ht="12.95" customHeight="1" x14ac:dyDescent="0.15">
      <c r="A130" s="49" t="s">
        <v>95</v>
      </c>
      <c r="B130" s="67">
        <v>2.48</v>
      </c>
      <c r="C130" s="68">
        <v>1.4</v>
      </c>
      <c r="D130" s="68">
        <v>0.11</v>
      </c>
      <c r="E130" s="68">
        <v>1.6</v>
      </c>
      <c r="F130" s="68">
        <v>3.93</v>
      </c>
      <c r="G130" s="68">
        <v>2.98</v>
      </c>
      <c r="H130" s="68">
        <v>4.04</v>
      </c>
      <c r="I130" s="68">
        <v>3.87</v>
      </c>
      <c r="J130" s="68">
        <v>6.6</v>
      </c>
      <c r="K130" s="69">
        <v>0.14000000000000001</v>
      </c>
    </row>
    <row r="131" spans="1:11" ht="12.95" customHeight="1" x14ac:dyDescent="0.15">
      <c r="A131" s="49" t="s">
        <v>96</v>
      </c>
      <c r="B131" s="67">
        <v>2.65</v>
      </c>
      <c r="C131" s="68">
        <v>1.52</v>
      </c>
      <c r="D131" s="68">
        <v>0.1</v>
      </c>
      <c r="E131" s="68">
        <v>2.27</v>
      </c>
      <c r="F131" s="68">
        <v>4.78</v>
      </c>
      <c r="G131" s="68">
        <v>4.8600000000000003</v>
      </c>
      <c r="H131" s="68">
        <v>4.99</v>
      </c>
      <c r="I131" s="68">
        <v>4.47</v>
      </c>
      <c r="J131" s="68">
        <v>6.01</v>
      </c>
      <c r="K131" s="69">
        <v>0.14000000000000001</v>
      </c>
    </row>
    <row r="132" spans="1:11" ht="12.95" customHeight="1" x14ac:dyDescent="0.15">
      <c r="A132" s="49" t="s">
        <v>97</v>
      </c>
      <c r="B132" s="67">
        <v>5.96</v>
      </c>
      <c r="C132" s="68">
        <v>3.73</v>
      </c>
      <c r="D132" s="68">
        <v>0.36</v>
      </c>
      <c r="E132" s="68">
        <v>6.75</v>
      </c>
      <c r="F132" s="68">
        <v>11.55</v>
      </c>
      <c r="G132" s="68">
        <v>15.93</v>
      </c>
      <c r="H132" s="68">
        <v>11.82</v>
      </c>
      <c r="I132" s="68">
        <v>10.64</v>
      </c>
      <c r="J132" s="68">
        <v>10.029999999999999</v>
      </c>
      <c r="K132" s="69">
        <v>0</v>
      </c>
    </row>
    <row r="133" spans="1:11" ht="12.95" customHeight="1" x14ac:dyDescent="0.15">
      <c r="A133" s="49" t="s">
        <v>98</v>
      </c>
      <c r="B133" s="67">
        <v>6.02</v>
      </c>
      <c r="C133" s="68">
        <v>3.77</v>
      </c>
      <c r="D133" s="68">
        <v>0.32</v>
      </c>
      <c r="E133" s="68">
        <v>8.1199999999999992</v>
      </c>
      <c r="F133" s="68">
        <v>13.3</v>
      </c>
      <c r="G133" s="68">
        <v>17.489999999999998</v>
      </c>
      <c r="H133" s="68">
        <v>13.43</v>
      </c>
      <c r="I133" s="68">
        <v>12.6</v>
      </c>
      <c r="J133" s="68">
        <v>7.41</v>
      </c>
      <c r="K133" s="69">
        <v>0</v>
      </c>
    </row>
    <row r="134" spans="1:11" ht="12.95" customHeight="1" x14ac:dyDescent="0.15">
      <c r="A134" s="49" t="s">
        <v>141</v>
      </c>
      <c r="B134" s="67">
        <v>11.86</v>
      </c>
      <c r="C134" s="68">
        <v>8.48</v>
      </c>
      <c r="D134" s="68">
        <v>1.44</v>
      </c>
      <c r="E134" s="68">
        <v>19.420000000000002</v>
      </c>
      <c r="F134" s="68">
        <v>25.5</v>
      </c>
      <c r="G134" s="68">
        <v>25.85</v>
      </c>
      <c r="H134" s="68">
        <v>26.41</v>
      </c>
      <c r="I134" s="68">
        <v>24.12</v>
      </c>
      <c r="J134" s="68">
        <v>8.83</v>
      </c>
      <c r="K134" s="69">
        <v>7.0000000000000007E-2</v>
      </c>
    </row>
    <row r="135" spans="1:11" ht="12.95" customHeight="1" x14ac:dyDescent="0.15">
      <c r="A135" s="49" t="s">
        <v>142</v>
      </c>
      <c r="B135" s="67">
        <v>10.94</v>
      </c>
      <c r="C135" s="68">
        <v>10.46</v>
      </c>
      <c r="D135" s="68">
        <v>4.75</v>
      </c>
      <c r="E135" s="68">
        <v>19.079999999999998</v>
      </c>
      <c r="F135" s="68">
        <v>16.39</v>
      </c>
      <c r="G135" s="68">
        <v>14.37</v>
      </c>
      <c r="H135" s="68">
        <v>16.899999999999999</v>
      </c>
      <c r="I135" s="68">
        <v>15.87</v>
      </c>
      <c r="J135" s="68">
        <v>3.67</v>
      </c>
      <c r="K135" s="69">
        <v>0</v>
      </c>
    </row>
    <row r="136" spans="1:11" ht="12.95" customHeight="1" x14ac:dyDescent="0.15">
      <c r="A136" s="49" t="s">
        <v>143</v>
      </c>
      <c r="B136" s="67">
        <v>10.02</v>
      </c>
      <c r="C136" s="68">
        <v>11.74</v>
      </c>
      <c r="D136" s="68">
        <v>14.77</v>
      </c>
      <c r="E136" s="68">
        <v>15.07</v>
      </c>
      <c r="F136" s="68">
        <v>8.27</v>
      </c>
      <c r="G136" s="68">
        <v>7.09</v>
      </c>
      <c r="H136" s="68">
        <v>8.4499999999999993</v>
      </c>
      <c r="I136" s="68">
        <v>8.15</v>
      </c>
      <c r="J136" s="68">
        <v>1.69</v>
      </c>
      <c r="K136" s="69">
        <v>0</v>
      </c>
    </row>
    <row r="137" spans="1:11" ht="12.95" customHeight="1" x14ac:dyDescent="0.15">
      <c r="A137" s="49" t="s">
        <v>144</v>
      </c>
      <c r="B137" s="67">
        <v>8.7799999999999994</v>
      </c>
      <c r="C137" s="68">
        <v>11.41</v>
      </c>
      <c r="D137" s="68">
        <v>20.5</v>
      </c>
      <c r="E137" s="68">
        <v>9.86</v>
      </c>
      <c r="F137" s="68">
        <v>3.91</v>
      </c>
      <c r="G137" s="68">
        <v>3.53</v>
      </c>
      <c r="H137" s="68">
        <v>3.94</v>
      </c>
      <c r="I137" s="68">
        <v>3.9</v>
      </c>
      <c r="J137" s="68">
        <v>0.87</v>
      </c>
      <c r="K137" s="69">
        <v>0</v>
      </c>
    </row>
    <row r="138" spans="1:11" ht="12.95" customHeight="1" x14ac:dyDescent="0.15">
      <c r="A138" s="49" t="s">
        <v>145</v>
      </c>
      <c r="B138" s="67">
        <v>7.21</v>
      </c>
      <c r="C138" s="68">
        <v>9.85</v>
      </c>
      <c r="D138" s="68">
        <v>19.88</v>
      </c>
      <c r="E138" s="68">
        <v>5.9</v>
      </c>
      <c r="F138" s="68">
        <v>1.87</v>
      </c>
      <c r="G138" s="68">
        <v>1.81</v>
      </c>
      <c r="H138" s="68">
        <v>1.88</v>
      </c>
      <c r="I138" s="68">
        <v>1.86</v>
      </c>
      <c r="J138" s="68">
        <v>0.48</v>
      </c>
      <c r="K138" s="69">
        <v>0</v>
      </c>
    </row>
    <row r="139" spans="1:11" ht="12.95" customHeight="1" x14ac:dyDescent="0.15">
      <c r="A139" s="49" t="s">
        <v>132</v>
      </c>
      <c r="B139" s="67">
        <v>16.71</v>
      </c>
      <c r="C139" s="68">
        <v>23.79</v>
      </c>
      <c r="D139" s="68">
        <v>32.99</v>
      </c>
      <c r="E139" s="68">
        <v>8.0500000000000007</v>
      </c>
      <c r="F139" s="68">
        <v>1.97</v>
      </c>
      <c r="G139" s="68">
        <v>2.11</v>
      </c>
      <c r="H139" s="68">
        <v>1.95</v>
      </c>
      <c r="I139" s="68">
        <v>1.99</v>
      </c>
      <c r="J139" s="68">
        <v>0.66</v>
      </c>
      <c r="K139" s="69">
        <v>0</v>
      </c>
    </row>
    <row r="140" spans="1:11" ht="12.95" customHeight="1" x14ac:dyDescent="0.15">
      <c r="A140" s="49" t="s">
        <v>413</v>
      </c>
      <c r="B140" s="67">
        <v>1.84</v>
      </c>
      <c r="C140" s="68">
        <v>2.66</v>
      </c>
      <c r="D140" s="68">
        <v>2.14</v>
      </c>
      <c r="E140" s="68">
        <v>0.7</v>
      </c>
      <c r="F140" s="68">
        <v>0.11</v>
      </c>
      <c r="G140" s="68">
        <v>0.11</v>
      </c>
      <c r="H140" s="68">
        <v>0.11</v>
      </c>
      <c r="I140" s="68">
        <v>0.12</v>
      </c>
      <c r="J140" s="68">
        <v>0.04</v>
      </c>
      <c r="K140" s="69">
        <v>0</v>
      </c>
    </row>
    <row r="141" spans="1:11" ht="12.95" customHeight="1" x14ac:dyDescent="0.15">
      <c r="A141" s="49" t="s">
        <v>414</v>
      </c>
      <c r="B141" s="67">
        <v>0.81</v>
      </c>
      <c r="C141" s="68">
        <v>1.18</v>
      </c>
      <c r="D141" s="68">
        <v>0.98</v>
      </c>
      <c r="E141" s="68">
        <v>0.3</v>
      </c>
      <c r="F141" s="68">
        <v>0.04</v>
      </c>
      <c r="G141" s="68">
        <v>0.05</v>
      </c>
      <c r="H141" s="68">
        <v>0.04</v>
      </c>
      <c r="I141" s="68">
        <v>0.05</v>
      </c>
      <c r="J141" s="68">
        <v>0.01</v>
      </c>
      <c r="K141" s="69">
        <v>0</v>
      </c>
    </row>
    <row r="142" spans="1:11" ht="12.95" customHeight="1" x14ac:dyDescent="0.15">
      <c r="A142" s="49" t="s">
        <v>415</v>
      </c>
      <c r="B142" s="67">
        <v>0.59</v>
      </c>
      <c r="C142" s="68">
        <v>0.85</v>
      </c>
      <c r="D142" s="68">
        <v>0.46</v>
      </c>
      <c r="E142" s="68">
        <v>0.22</v>
      </c>
      <c r="F142" s="68">
        <v>0.03</v>
      </c>
      <c r="G142" s="68">
        <v>0.03</v>
      </c>
      <c r="H142" s="68">
        <v>0.03</v>
      </c>
      <c r="I142" s="68">
        <v>0.03</v>
      </c>
      <c r="J142" s="68">
        <v>0.01</v>
      </c>
      <c r="K142" s="69">
        <v>0</v>
      </c>
    </row>
    <row r="143" spans="1:11" ht="12.95" customHeight="1" x14ac:dyDescent="0.15">
      <c r="A143" s="49" t="s">
        <v>133</v>
      </c>
      <c r="B143" s="67">
        <v>0.77</v>
      </c>
      <c r="C143" s="68">
        <v>1.1200000000000001</v>
      </c>
      <c r="D143" s="68">
        <v>0.46</v>
      </c>
      <c r="E143" s="68">
        <v>0.28999999999999998</v>
      </c>
      <c r="F143" s="68">
        <v>0.04</v>
      </c>
      <c r="G143" s="68">
        <v>0.01</v>
      </c>
      <c r="H143" s="68">
        <v>0.03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49" t="s">
        <v>134</v>
      </c>
      <c r="B144" s="67">
        <v>0.21</v>
      </c>
      <c r="C144" s="68">
        <v>0.31</v>
      </c>
      <c r="D144" s="68">
        <v>0.06</v>
      </c>
      <c r="E144" s="68">
        <v>7.0000000000000007E-2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49" t="s">
        <v>135</v>
      </c>
      <c r="B145" s="67">
        <v>7.0000000000000007E-2</v>
      </c>
      <c r="C145" s="68">
        <v>0.1</v>
      </c>
      <c r="D145" s="68">
        <v>0.03</v>
      </c>
      <c r="E145" s="68">
        <v>0.02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49" t="s">
        <v>136</v>
      </c>
      <c r="B146" s="67">
        <v>0.03</v>
      </c>
      <c r="C146" s="68">
        <v>0.04</v>
      </c>
      <c r="D146" s="68">
        <v>0.03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49" t="s">
        <v>137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49" t="s">
        <v>138</v>
      </c>
      <c r="B148" s="67">
        <v>0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49" t="s">
        <v>139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427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107</v>
      </c>
    </row>
    <row r="168" spans="1:13" ht="16.5" x14ac:dyDescent="0.25">
      <c r="B168" s="34"/>
      <c r="C168" s="34"/>
      <c r="D168" s="34"/>
      <c r="E168" s="34"/>
      <c r="F168" s="38" t="s">
        <v>398</v>
      </c>
      <c r="G168" s="40"/>
      <c r="H168" s="34"/>
    </row>
    <row r="169" spans="1:13" x14ac:dyDescent="0.15">
      <c r="A169" s="427" t="s">
        <v>401</v>
      </c>
      <c r="B169" s="428"/>
      <c r="C169" s="428"/>
      <c r="D169" s="428"/>
      <c r="E169" s="428"/>
      <c r="F169" s="428"/>
      <c r="G169" s="428"/>
      <c r="H169" s="428"/>
      <c r="I169" s="428"/>
      <c r="J169" s="428"/>
      <c r="K169" s="428"/>
      <c r="L169" s="428"/>
      <c r="M169" s="428"/>
    </row>
    <row r="170" spans="1:13" ht="21.75" customHeight="1" x14ac:dyDescent="0.15">
      <c r="A170" s="428"/>
      <c r="B170" s="428"/>
      <c r="C170" s="428"/>
      <c r="D170" s="428"/>
      <c r="E170" s="428"/>
      <c r="F170" s="428"/>
      <c r="G170" s="428"/>
      <c r="H170" s="428"/>
      <c r="I170" s="428"/>
      <c r="J170" s="428"/>
      <c r="K170" s="428"/>
      <c r="L170" s="428"/>
      <c r="M170" s="428"/>
    </row>
    <row r="171" spans="1:13" ht="16.5" x14ac:dyDescent="0.25">
      <c r="A171" s="425">
        <v>40422</v>
      </c>
      <c r="B171" s="426"/>
      <c r="C171" s="426"/>
      <c r="D171" s="426"/>
      <c r="E171" s="426"/>
      <c r="F171" s="426"/>
      <c r="G171" s="426"/>
      <c r="H171" s="426"/>
      <c r="I171" s="426"/>
      <c r="J171" s="426"/>
      <c r="K171" s="426"/>
      <c r="L171" s="426"/>
      <c r="M171" s="426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23" t="s">
        <v>53</v>
      </c>
      <c r="B175" s="415" t="s">
        <v>54</v>
      </c>
      <c r="C175" s="415" t="s">
        <v>55</v>
      </c>
      <c r="D175" s="415" t="s">
        <v>56</v>
      </c>
      <c r="E175" s="415" t="s">
        <v>57</v>
      </c>
      <c r="F175" s="415" t="s">
        <v>58</v>
      </c>
      <c r="G175" s="417" t="s">
        <v>419</v>
      </c>
      <c r="H175" s="418"/>
      <c r="I175" s="419"/>
      <c r="J175" s="415" t="s">
        <v>59</v>
      </c>
      <c r="K175" s="415" t="s">
        <v>129</v>
      </c>
    </row>
    <row r="176" spans="1:13" s="44" customFormat="1" x14ac:dyDescent="0.15">
      <c r="A176" s="424"/>
      <c r="B176" s="416"/>
      <c r="C176" s="416"/>
      <c r="D176" s="416"/>
      <c r="E176" s="416"/>
      <c r="F176" s="416"/>
      <c r="G176" s="420"/>
      <c r="H176" s="421"/>
      <c r="I176" s="422"/>
      <c r="J176" s="416"/>
      <c r="K176" s="416"/>
    </row>
    <row r="177" spans="1:11" ht="10.5" thickBot="1" x14ac:dyDescent="0.2">
      <c r="A177" s="424"/>
      <c r="B177" s="416"/>
      <c r="C177" s="416"/>
      <c r="D177" s="416"/>
      <c r="E177" s="416"/>
      <c r="F177" s="416"/>
      <c r="G177" s="420"/>
      <c r="H177" s="421"/>
      <c r="I177" s="422"/>
      <c r="J177" s="416"/>
      <c r="K177" s="416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24</v>
      </c>
      <c r="F178" s="47">
        <v>27</v>
      </c>
      <c r="G178" s="47">
        <v>26</v>
      </c>
      <c r="H178" s="47">
        <v>27</v>
      </c>
      <c r="I178" s="47">
        <v>26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0</v>
      </c>
      <c r="H180" s="51">
        <v>49</v>
      </c>
      <c r="I180" s="51">
        <v>46</v>
      </c>
      <c r="J180" s="51">
        <v>48</v>
      </c>
      <c r="K180" s="52">
        <v>0</v>
      </c>
    </row>
    <row r="181" spans="1:11" ht="12.95" customHeight="1" x14ac:dyDescent="0.15">
      <c r="A181" s="49" t="s">
        <v>101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59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102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64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103</v>
      </c>
      <c r="B185" s="50">
        <v>73</v>
      </c>
      <c r="C185" s="51">
        <v>73</v>
      </c>
      <c r="D185" s="51">
        <v>0</v>
      </c>
      <c r="E185" s="51">
        <v>72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77</v>
      </c>
      <c r="G186" s="51">
        <v>0</v>
      </c>
      <c r="H186" s="51">
        <v>77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104</v>
      </c>
      <c r="B187" s="50">
        <v>83</v>
      </c>
      <c r="C187" s="51">
        <v>83</v>
      </c>
      <c r="D187" s="51">
        <v>83</v>
      </c>
      <c r="E187" s="51">
        <v>84</v>
      </c>
      <c r="F187" s="51">
        <v>83</v>
      </c>
      <c r="G187" s="51">
        <v>0</v>
      </c>
      <c r="H187" s="51">
        <v>83</v>
      </c>
      <c r="I187" s="51">
        <v>82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95</v>
      </c>
      <c r="H189" s="51">
        <v>92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0</v>
      </c>
      <c r="E190" s="51">
        <v>100</v>
      </c>
      <c r="F190" s="51">
        <v>98</v>
      </c>
      <c r="G190" s="51">
        <v>100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105</v>
      </c>
      <c r="B191" s="50">
        <v>106</v>
      </c>
      <c r="C191" s="51">
        <v>106</v>
      </c>
      <c r="D191" s="51">
        <v>108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106</v>
      </c>
      <c r="B192" s="50">
        <v>115</v>
      </c>
      <c r="C192" s="51">
        <v>115</v>
      </c>
      <c r="D192" s="51">
        <v>114</v>
      </c>
      <c r="E192" s="51">
        <v>119</v>
      </c>
      <c r="F192" s="51">
        <v>115</v>
      </c>
      <c r="G192" s="51">
        <v>115</v>
      </c>
      <c r="H192" s="51">
        <v>115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125</v>
      </c>
      <c r="F193" s="51">
        <v>126</v>
      </c>
      <c r="G193" s="51">
        <v>125</v>
      </c>
      <c r="H193" s="51">
        <v>126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0</v>
      </c>
      <c r="E194" s="51">
        <v>137</v>
      </c>
      <c r="F194" s="51">
        <v>136</v>
      </c>
      <c r="G194" s="51">
        <v>136</v>
      </c>
      <c r="H194" s="51">
        <v>135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149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151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0</v>
      </c>
      <c r="E198" s="51">
        <v>175</v>
      </c>
      <c r="F198" s="51">
        <v>176</v>
      </c>
      <c r="G198" s="51">
        <v>176</v>
      </c>
      <c r="H198" s="51">
        <v>176</v>
      </c>
      <c r="I198" s="51">
        <v>175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187</v>
      </c>
      <c r="F199" s="51">
        <v>186</v>
      </c>
      <c r="G199" s="51">
        <v>185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196</v>
      </c>
      <c r="E200" s="51">
        <v>196</v>
      </c>
      <c r="F200" s="51">
        <v>195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202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0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0</v>
      </c>
      <c r="E203" s="51">
        <v>225</v>
      </c>
      <c r="F203" s="51">
        <v>226</v>
      </c>
      <c r="G203" s="51">
        <v>225</v>
      </c>
      <c r="H203" s="51">
        <v>225</v>
      </c>
      <c r="I203" s="51">
        <v>226</v>
      </c>
      <c r="J203" s="51">
        <v>226</v>
      </c>
      <c r="K203" s="52">
        <v>222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236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247</v>
      </c>
      <c r="E205" s="51">
        <v>245</v>
      </c>
      <c r="F205" s="51">
        <v>246</v>
      </c>
      <c r="G205" s="51">
        <v>246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263</v>
      </c>
      <c r="E207" s="51">
        <v>266</v>
      </c>
      <c r="F207" s="51">
        <v>266</v>
      </c>
      <c r="G207" s="51">
        <v>266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276</v>
      </c>
      <c r="I208" s="51">
        <v>276</v>
      </c>
      <c r="J208" s="51">
        <v>276</v>
      </c>
      <c r="K208" s="52">
        <v>275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285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295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333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367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424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141</v>
      </c>
      <c r="B217" s="50">
        <v>550</v>
      </c>
      <c r="C217" s="51">
        <v>552</v>
      </c>
      <c r="D217" s="51">
        <v>558</v>
      </c>
      <c r="E217" s="51">
        <v>551</v>
      </c>
      <c r="F217" s="51">
        <v>548</v>
      </c>
      <c r="G217" s="51">
        <v>546</v>
      </c>
      <c r="H217" s="51">
        <v>549</v>
      </c>
      <c r="I217" s="51">
        <v>548</v>
      </c>
      <c r="J217" s="51">
        <v>544</v>
      </c>
      <c r="K217" s="52">
        <v>521</v>
      </c>
    </row>
    <row r="218" spans="1:11" ht="12.95" customHeight="1" x14ac:dyDescent="0.15">
      <c r="A218" s="49" t="s">
        <v>142</v>
      </c>
      <c r="B218" s="50">
        <v>650</v>
      </c>
      <c r="C218" s="51">
        <v>652</v>
      </c>
      <c r="D218" s="51">
        <v>662</v>
      </c>
      <c r="E218" s="51">
        <v>649</v>
      </c>
      <c r="F218" s="51">
        <v>645</v>
      </c>
      <c r="G218" s="51">
        <v>645</v>
      </c>
      <c r="H218" s="51">
        <v>645</v>
      </c>
      <c r="I218" s="51">
        <v>646</v>
      </c>
      <c r="J218" s="51">
        <v>643</v>
      </c>
      <c r="K218" s="52">
        <v>0</v>
      </c>
    </row>
    <row r="219" spans="1:11" ht="12.95" customHeight="1" x14ac:dyDescent="0.15">
      <c r="A219" s="49" t="s">
        <v>143</v>
      </c>
      <c r="B219" s="50">
        <v>750</v>
      </c>
      <c r="C219" s="51">
        <v>751</v>
      </c>
      <c r="D219" s="51">
        <v>756</v>
      </c>
      <c r="E219" s="51">
        <v>748</v>
      </c>
      <c r="F219" s="51">
        <v>744</v>
      </c>
      <c r="G219" s="51">
        <v>744</v>
      </c>
      <c r="H219" s="51">
        <v>744</v>
      </c>
      <c r="I219" s="51">
        <v>744</v>
      </c>
      <c r="J219" s="51">
        <v>744</v>
      </c>
      <c r="K219" s="52">
        <v>0</v>
      </c>
    </row>
    <row r="220" spans="1:11" ht="12.95" customHeight="1" x14ac:dyDescent="0.15">
      <c r="A220" s="49" t="s">
        <v>144</v>
      </c>
      <c r="B220" s="50">
        <v>849</v>
      </c>
      <c r="C220" s="51">
        <v>850</v>
      </c>
      <c r="D220" s="51">
        <v>852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145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946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49" t="s">
        <v>132</v>
      </c>
      <c r="B222" s="50">
        <v>1185</v>
      </c>
      <c r="C222" s="51">
        <v>1186</v>
      </c>
      <c r="D222" s="51">
        <v>1154</v>
      </c>
      <c r="E222" s="51">
        <v>1162</v>
      </c>
      <c r="F222" s="51">
        <v>1145</v>
      </c>
      <c r="G222" s="51">
        <v>1158</v>
      </c>
      <c r="H222" s="51">
        <v>1144</v>
      </c>
      <c r="I222" s="51">
        <v>1147</v>
      </c>
      <c r="J222" s="51">
        <v>1155</v>
      </c>
      <c r="K222" s="52">
        <v>0</v>
      </c>
    </row>
    <row r="223" spans="1:11" ht="12.95" customHeight="1" x14ac:dyDescent="0.15">
      <c r="A223" s="49" t="s">
        <v>413</v>
      </c>
      <c r="B223" s="50">
        <v>1588</v>
      </c>
      <c r="C223" s="51">
        <v>1588</v>
      </c>
      <c r="D223" s="51">
        <v>1589</v>
      </c>
      <c r="E223" s="51">
        <v>1589</v>
      </c>
      <c r="F223" s="51">
        <v>1585</v>
      </c>
      <c r="G223" s="51">
        <v>1592</v>
      </c>
      <c r="H223" s="51">
        <v>1584</v>
      </c>
      <c r="I223" s="51">
        <v>1585</v>
      </c>
      <c r="J223" s="51">
        <v>1581</v>
      </c>
      <c r="K223" s="52">
        <v>0</v>
      </c>
    </row>
    <row r="224" spans="1:11" ht="12.95" customHeight="1" x14ac:dyDescent="0.15">
      <c r="A224" s="49" t="s">
        <v>414</v>
      </c>
      <c r="B224" s="50">
        <v>1760</v>
      </c>
      <c r="C224" s="51">
        <v>1760</v>
      </c>
      <c r="D224" s="51">
        <v>1767</v>
      </c>
      <c r="E224" s="51">
        <v>1757</v>
      </c>
      <c r="F224" s="51">
        <v>1763</v>
      </c>
      <c r="G224" s="51">
        <v>1758</v>
      </c>
      <c r="H224" s="51">
        <v>1761</v>
      </c>
      <c r="I224" s="51">
        <v>1767</v>
      </c>
      <c r="J224" s="51">
        <v>1762</v>
      </c>
      <c r="K224" s="52">
        <v>0</v>
      </c>
    </row>
    <row r="225" spans="1:13" ht="12.95" customHeight="1" x14ac:dyDescent="0.15">
      <c r="A225" s="49" t="s">
        <v>415</v>
      </c>
      <c r="B225" s="50">
        <v>1912</v>
      </c>
      <c r="C225" s="51">
        <v>1912</v>
      </c>
      <c r="D225" s="51">
        <v>1907</v>
      </c>
      <c r="E225" s="51">
        <v>1917</v>
      </c>
      <c r="F225" s="51">
        <v>1914</v>
      </c>
      <c r="G225" s="51">
        <v>1915</v>
      </c>
      <c r="H225" s="51">
        <v>1913</v>
      </c>
      <c r="I225" s="51">
        <v>1914</v>
      </c>
      <c r="J225" s="51">
        <v>1909</v>
      </c>
      <c r="K225" s="52">
        <v>0</v>
      </c>
    </row>
    <row r="226" spans="1:13" ht="12.95" customHeight="1" x14ac:dyDescent="0.15">
      <c r="A226" s="49" t="s">
        <v>133</v>
      </c>
      <c r="B226" s="50">
        <v>2196</v>
      </c>
      <c r="C226" s="51">
        <v>2196</v>
      </c>
      <c r="D226" s="51">
        <v>2177</v>
      </c>
      <c r="E226" s="51">
        <v>2185</v>
      </c>
      <c r="F226" s="51">
        <v>2187</v>
      </c>
      <c r="G226" s="51">
        <v>2164</v>
      </c>
      <c r="H226" s="51">
        <v>2187</v>
      </c>
      <c r="I226" s="51">
        <v>2188</v>
      </c>
      <c r="J226" s="51">
        <v>2185</v>
      </c>
      <c r="K226" s="52">
        <v>0</v>
      </c>
    </row>
    <row r="227" spans="1:13" ht="12.95" customHeight="1" x14ac:dyDescent="0.15">
      <c r="A227" s="49" t="s">
        <v>134</v>
      </c>
      <c r="B227" s="50">
        <v>2705</v>
      </c>
      <c r="C227" s="51">
        <v>2705</v>
      </c>
      <c r="D227" s="51">
        <v>2676</v>
      </c>
      <c r="E227" s="51">
        <v>2716</v>
      </c>
      <c r="F227" s="51">
        <v>2719</v>
      </c>
      <c r="G227" s="51">
        <v>2730</v>
      </c>
      <c r="H227" s="51">
        <v>2716</v>
      </c>
      <c r="I227" s="51">
        <v>2721</v>
      </c>
      <c r="J227" s="51">
        <v>2671</v>
      </c>
      <c r="K227" s="52">
        <v>0</v>
      </c>
    </row>
    <row r="228" spans="1:13" ht="12.95" customHeight="1" x14ac:dyDescent="0.15">
      <c r="A228" s="49" t="s">
        <v>135</v>
      </c>
      <c r="B228" s="50">
        <v>3200</v>
      </c>
      <c r="C228" s="51">
        <v>3200</v>
      </c>
      <c r="D228" s="51">
        <v>3276</v>
      </c>
      <c r="E228" s="51">
        <v>3205</v>
      </c>
      <c r="F228" s="51">
        <v>3202</v>
      </c>
      <c r="G228" s="51">
        <v>3186</v>
      </c>
      <c r="H228" s="51">
        <v>3241</v>
      </c>
      <c r="I228" s="51">
        <v>3156</v>
      </c>
      <c r="J228" s="51">
        <v>3233</v>
      </c>
      <c r="K228" s="52">
        <v>0</v>
      </c>
    </row>
    <row r="229" spans="1:13" ht="12.95" customHeight="1" x14ac:dyDescent="0.15">
      <c r="A229" s="49" t="s">
        <v>136</v>
      </c>
      <c r="B229" s="50">
        <v>3720</v>
      </c>
      <c r="C229" s="51">
        <v>3720</v>
      </c>
      <c r="D229" s="51">
        <v>3810</v>
      </c>
      <c r="E229" s="51">
        <v>3756</v>
      </c>
      <c r="F229" s="51">
        <v>3656</v>
      </c>
      <c r="G229" s="51">
        <v>0</v>
      </c>
      <c r="H229" s="51">
        <v>3702</v>
      </c>
      <c r="I229" s="51">
        <v>3516</v>
      </c>
      <c r="J229" s="51">
        <v>3836</v>
      </c>
      <c r="K229" s="52">
        <v>0</v>
      </c>
    </row>
    <row r="230" spans="1:13" ht="12.95" customHeight="1" x14ac:dyDescent="0.15">
      <c r="A230" s="49" t="s">
        <v>137</v>
      </c>
      <c r="B230" s="50">
        <v>4220</v>
      </c>
      <c r="C230" s="51">
        <v>4219</v>
      </c>
      <c r="D230" s="51">
        <v>0</v>
      </c>
      <c r="E230" s="51">
        <v>4258</v>
      </c>
      <c r="F230" s="51">
        <v>4266</v>
      </c>
      <c r="G230" s="51">
        <v>0</v>
      </c>
      <c r="H230" s="51">
        <v>4236</v>
      </c>
      <c r="I230" s="51">
        <v>4326</v>
      </c>
      <c r="J230" s="51">
        <v>4229</v>
      </c>
      <c r="K230" s="52">
        <v>0</v>
      </c>
    </row>
    <row r="231" spans="1:13" ht="12.95" customHeight="1" x14ac:dyDescent="0.15">
      <c r="A231" s="49" t="s">
        <v>138</v>
      </c>
      <c r="B231" s="50">
        <v>4721</v>
      </c>
      <c r="C231" s="51">
        <v>4717</v>
      </c>
      <c r="D231" s="51">
        <v>0</v>
      </c>
      <c r="E231" s="51">
        <v>4837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49" t="s">
        <v>139</v>
      </c>
      <c r="B232" s="50">
        <v>6355</v>
      </c>
      <c r="C232" s="51">
        <v>6362</v>
      </c>
      <c r="D232" s="51">
        <v>0</v>
      </c>
      <c r="E232" s="51">
        <v>6265</v>
      </c>
      <c r="F232" s="51">
        <v>5410</v>
      </c>
      <c r="G232" s="51">
        <v>0</v>
      </c>
      <c r="H232" s="51">
        <v>5471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741.41071862622175</v>
      </c>
      <c r="C234" s="56">
        <v>858.91082810879095</v>
      </c>
      <c r="D234" s="56">
        <v>974.55353295993109</v>
      </c>
      <c r="E234" s="56">
        <v>696.43279668204775</v>
      </c>
      <c r="F234" s="56">
        <v>554.77913778415041</v>
      </c>
      <c r="G234" s="56">
        <v>553.91772183954618</v>
      </c>
      <c r="H234" s="56">
        <v>560.61389974838744</v>
      </c>
      <c r="I234" s="56">
        <v>546.29631159402811</v>
      </c>
      <c r="J234" s="56">
        <v>366.58747993862545</v>
      </c>
      <c r="K234" s="57">
        <v>192.41020265548568</v>
      </c>
    </row>
    <row r="235" spans="1:13" ht="108.75" customHeight="1" x14ac:dyDescent="0.15">
      <c r="G235" s="30" t="s">
        <v>146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76</xdr:row>
                <xdr:rowOff>590550</xdr:rowOff>
              </from>
              <to>
                <xdr:col>2</xdr:col>
                <xdr:colOff>285750</xdr:colOff>
                <xdr:row>83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157</xdr:row>
                <xdr:rowOff>695325</xdr:rowOff>
              </from>
              <to>
                <xdr:col>2</xdr:col>
                <xdr:colOff>409575</xdr:colOff>
                <xdr:row>160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zoomScaleNormal="100" workbookViewId="0">
      <selection activeCell="O11" sqref="O1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428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4" t="s">
        <v>147</v>
      </c>
      <c r="B9" s="444"/>
      <c r="C9" s="444"/>
      <c r="D9" s="444"/>
      <c r="E9" s="444"/>
      <c r="F9" s="444"/>
      <c r="G9" s="444"/>
      <c r="H9" s="444"/>
      <c r="I9" s="444"/>
      <c r="J9" s="444"/>
    </row>
    <row r="10" spans="1:11" ht="33.75" customHeight="1" x14ac:dyDescent="0.25">
      <c r="A10" s="449" t="s">
        <v>418</v>
      </c>
      <c r="B10" s="449"/>
      <c r="C10" s="449"/>
      <c r="D10" s="449"/>
      <c r="E10" s="449"/>
      <c r="F10" s="449"/>
      <c r="G10" s="449"/>
      <c r="H10" s="449"/>
      <c r="I10" s="449"/>
      <c r="J10" s="449"/>
    </row>
    <row r="11" spans="1:11" s="112" customFormat="1" ht="16.5" x14ac:dyDescent="0.25">
      <c r="A11" s="450" t="s">
        <v>434</v>
      </c>
      <c r="B11" s="450"/>
      <c r="C11" s="450"/>
      <c r="D11" s="450"/>
      <c r="E11" s="450"/>
      <c r="F11" s="450"/>
      <c r="G11" s="450"/>
      <c r="H11" s="450"/>
      <c r="I11" s="450"/>
      <c r="J11" s="450"/>
    </row>
    <row r="12" spans="1:11" ht="13.5" thickBot="1" x14ac:dyDescent="0.25"/>
    <row r="13" spans="1:11" s="83" customFormat="1" ht="26.25" customHeight="1" x14ac:dyDescent="0.2">
      <c r="A13" s="436" t="s">
        <v>53</v>
      </c>
      <c r="B13" s="436" t="s">
        <v>54</v>
      </c>
      <c r="C13" s="436" t="s">
        <v>55</v>
      </c>
      <c r="D13" s="436" t="s">
        <v>58</v>
      </c>
      <c r="E13" s="438" t="s">
        <v>108</v>
      </c>
      <c r="F13" s="439"/>
      <c r="G13" s="440"/>
      <c r="H13" s="436" t="s">
        <v>59</v>
      </c>
    </row>
    <row r="14" spans="1:11" s="24" customFormat="1" x14ac:dyDescent="0.2">
      <c r="A14" s="437"/>
      <c r="B14" s="437"/>
      <c r="C14" s="437"/>
      <c r="D14" s="437"/>
      <c r="E14" s="441"/>
      <c r="F14" s="442"/>
      <c r="G14" s="443"/>
      <c r="H14" s="437"/>
    </row>
    <row r="15" spans="1:11" ht="13.5" thickBot="1" x14ac:dyDescent="0.25">
      <c r="A15" s="437"/>
      <c r="B15" s="445"/>
      <c r="C15" s="445"/>
      <c r="D15" s="445"/>
      <c r="E15" s="446"/>
      <c r="F15" s="447"/>
      <c r="G15" s="448"/>
      <c r="H15" s="445"/>
    </row>
    <row r="16" spans="1:11" x14ac:dyDescent="0.2">
      <c r="A16" s="45" t="s">
        <v>60</v>
      </c>
      <c r="B16" s="175">
        <v>3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2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62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62</v>
      </c>
    </row>
    <row r="19" spans="1:9" x14ac:dyDescent="0.2">
      <c r="A19" s="49" t="s">
        <v>63</v>
      </c>
      <c r="B19" s="178">
        <v>1170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1156</v>
      </c>
    </row>
    <row r="20" spans="1:9" x14ac:dyDescent="0.2">
      <c r="A20" s="49" t="s">
        <v>64</v>
      </c>
      <c r="B20" s="178">
        <v>360</v>
      </c>
      <c r="C20" s="179">
        <v>17</v>
      </c>
      <c r="D20" s="179">
        <v>2</v>
      </c>
      <c r="E20" s="179">
        <v>0</v>
      </c>
      <c r="F20" s="179">
        <v>2</v>
      </c>
      <c r="G20" s="179">
        <v>0</v>
      </c>
      <c r="H20" s="180">
        <v>341</v>
      </c>
    </row>
    <row r="21" spans="1:9" x14ac:dyDescent="0.2">
      <c r="A21" s="49" t="s">
        <v>65</v>
      </c>
      <c r="B21" s="178">
        <v>218</v>
      </c>
      <c r="C21" s="179">
        <v>50</v>
      </c>
      <c r="D21" s="179">
        <v>1</v>
      </c>
      <c r="E21" s="179">
        <v>0</v>
      </c>
      <c r="F21" s="179">
        <v>1</v>
      </c>
      <c r="G21" s="179">
        <v>0</v>
      </c>
      <c r="H21" s="180">
        <v>167</v>
      </c>
    </row>
    <row r="22" spans="1:9" x14ac:dyDescent="0.2">
      <c r="A22" s="49" t="s">
        <v>66</v>
      </c>
      <c r="B22" s="178">
        <v>540</v>
      </c>
      <c r="C22" s="179">
        <v>228</v>
      </c>
      <c r="D22" s="179">
        <v>30</v>
      </c>
      <c r="E22" s="179">
        <v>1</v>
      </c>
      <c r="F22" s="179">
        <v>29</v>
      </c>
      <c r="G22" s="179">
        <v>0</v>
      </c>
      <c r="H22" s="180">
        <v>282</v>
      </c>
    </row>
    <row r="23" spans="1:9" x14ac:dyDescent="0.2">
      <c r="A23" s="49" t="s">
        <v>67</v>
      </c>
      <c r="B23" s="178">
        <v>1711</v>
      </c>
      <c r="C23" s="179">
        <v>281</v>
      </c>
      <c r="D23" s="179">
        <v>152</v>
      </c>
      <c r="E23" s="179">
        <v>3</v>
      </c>
      <c r="F23" s="179">
        <v>149</v>
      </c>
      <c r="G23" s="179">
        <v>0</v>
      </c>
      <c r="H23" s="180">
        <v>1278</v>
      </c>
    </row>
    <row r="24" spans="1:9" x14ac:dyDescent="0.2">
      <c r="A24" s="49" t="s">
        <v>68</v>
      </c>
      <c r="B24" s="178">
        <v>793</v>
      </c>
      <c r="C24" s="179">
        <v>60</v>
      </c>
      <c r="D24" s="179">
        <v>29</v>
      </c>
      <c r="E24" s="179">
        <v>25</v>
      </c>
      <c r="F24" s="179">
        <v>4</v>
      </c>
      <c r="G24" s="179">
        <v>0</v>
      </c>
      <c r="H24" s="180">
        <v>704</v>
      </c>
    </row>
    <row r="25" spans="1:9" x14ac:dyDescent="0.2">
      <c r="A25" s="49" t="s">
        <v>69</v>
      </c>
      <c r="B25" s="178">
        <v>1381</v>
      </c>
      <c r="C25" s="179">
        <v>125</v>
      </c>
      <c r="D25" s="179">
        <v>18</v>
      </c>
      <c r="E25" s="179">
        <v>0</v>
      </c>
      <c r="F25" s="179">
        <v>18</v>
      </c>
      <c r="G25" s="179">
        <v>0</v>
      </c>
      <c r="H25" s="180">
        <v>1238</v>
      </c>
    </row>
    <row r="26" spans="1:9" x14ac:dyDescent="0.2">
      <c r="A26" s="49" t="s">
        <v>70</v>
      </c>
      <c r="B26" s="178">
        <v>2054</v>
      </c>
      <c r="C26" s="179">
        <v>108</v>
      </c>
      <c r="D26" s="179">
        <v>6</v>
      </c>
      <c r="E26" s="179">
        <v>2</v>
      </c>
      <c r="F26" s="179">
        <v>4</v>
      </c>
      <c r="G26" s="179">
        <v>0</v>
      </c>
      <c r="H26" s="180">
        <v>1940</v>
      </c>
    </row>
    <row r="27" spans="1:9" x14ac:dyDescent="0.2">
      <c r="A27" s="49" t="s">
        <v>71</v>
      </c>
      <c r="B27" s="178">
        <v>4205</v>
      </c>
      <c r="C27" s="179">
        <v>268</v>
      </c>
      <c r="D27" s="179">
        <v>15</v>
      </c>
      <c r="E27" s="179">
        <v>2</v>
      </c>
      <c r="F27" s="179">
        <v>13</v>
      </c>
      <c r="G27" s="179">
        <v>0</v>
      </c>
      <c r="H27" s="180">
        <v>3922</v>
      </c>
      <c r="I27" s="84"/>
    </row>
    <row r="28" spans="1:9" x14ac:dyDescent="0.2">
      <c r="A28" s="49" t="s">
        <v>72</v>
      </c>
      <c r="B28" s="178">
        <v>2453</v>
      </c>
      <c r="C28" s="179">
        <v>205</v>
      </c>
      <c r="D28" s="179">
        <v>16</v>
      </c>
      <c r="E28" s="179">
        <v>2</v>
      </c>
      <c r="F28" s="179">
        <v>14</v>
      </c>
      <c r="G28" s="179">
        <v>0</v>
      </c>
      <c r="H28" s="180">
        <v>2232</v>
      </c>
    </row>
    <row r="29" spans="1:9" x14ac:dyDescent="0.2">
      <c r="A29" s="49" t="s">
        <v>73</v>
      </c>
      <c r="B29" s="178">
        <v>10527</v>
      </c>
      <c r="C29" s="179">
        <v>4273</v>
      </c>
      <c r="D29" s="179">
        <v>120</v>
      </c>
      <c r="E29" s="179">
        <v>3</v>
      </c>
      <c r="F29" s="179">
        <v>117</v>
      </c>
      <c r="G29" s="179">
        <v>0</v>
      </c>
      <c r="H29" s="180">
        <v>6134</v>
      </c>
    </row>
    <row r="30" spans="1:9" x14ac:dyDescent="0.2">
      <c r="A30" s="49" t="s">
        <v>74</v>
      </c>
      <c r="B30" s="178">
        <v>6735</v>
      </c>
      <c r="C30" s="179">
        <v>1515</v>
      </c>
      <c r="D30" s="179">
        <v>76</v>
      </c>
      <c r="E30" s="179">
        <v>9</v>
      </c>
      <c r="F30" s="179">
        <v>67</v>
      </c>
      <c r="G30" s="179">
        <v>0</v>
      </c>
      <c r="H30" s="180">
        <v>5144</v>
      </c>
    </row>
    <row r="31" spans="1:9" x14ac:dyDescent="0.2">
      <c r="A31" s="49" t="s">
        <v>75</v>
      </c>
      <c r="B31" s="178">
        <v>8736</v>
      </c>
      <c r="C31" s="179">
        <v>4487</v>
      </c>
      <c r="D31" s="179">
        <v>226</v>
      </c>
      <c r="E31" s="179">
        <v>11</v>
      </c>
      <c r="F31" s="179">
        <v>215</v>
      </c>
      <c r="G31" s="179">
        <v>0</v>
      </c>
      <c r="H31" s="180">
        <v>4023</v>
      </c>
    </row>
    <row r="32" spans="1:9" x14ac:dyDescent="0.2">
      <c r="A32" s="49" t="s">
        <v>76</v>
      </c>
      <c r="B32" s="178">
        <v>15008</v>
      </c>
      <c r="C32" s="179">
        <v>9816</v>
      </c>
      <c r="D32" s="179">
        <v>208</v>
      </c>
      <c r="E32" s="179">
        <v>12</v>
      </c>
      <c r="F32" s="179">
        <v>196</v>
      </c>
      <c r="G32" s="179">
        <v>0</v>
      </c>
      <c r="H32" s="180">
        <v>4984</v>
      </c>
    </row>
    <row r="33" spans="1:8" x14ac:dyDescent="0.2">
      <c r="A33" s="49" t="s">
        <v>77</v>
      </c>
      <c r="B33" s="178">
        <v>16272</v>
      </c>
      <c r="C33" s="179">
        <v>7728</v>
      </c>
      <c r="D33" s="179">
        <v>4480</v>
      </c>
      <c r="E33" s="179">
        <v>102</v>
      </c>
      <c r="F33" s="179">
        <v>4378</v>
      </c>
      <c r="G33" s="179">
        <v>0</v>
      </c>
      <c r="H33" s="180">
        <v>4064</v>
      </c>
    </row>
    <row r="34" spans="1:8" x14ac:dyDescent="0.2">
      <c r="A34" s="49" t="s">
        <v>78</v>
      </c>
      <c r="B34" s="178">
        <v>9520</v>
      </c>
      <c r="C34" s="179">
        <v>3140</v>
      </c>
      <c r="D34" s="179">
        <v>1162</v>
      </c>
      <c r="E34" s="179">
        <v>928</v>
      </c>
      <c r="F34" s="179">
        <v>234</v>
      </c>
      <c r="G34" s="179">
        <v>0</v>
      </c>
      <c r="H34" s="180">
        <v>5218</v>
      </c>
    </row>
    <row r="35" spans="1:8" x14ac:dyDescent="0.2">
      <c r="A35" s="49" t="s">
        <v>79</v>
      </c>
      <c r="B35" s="178">
        <v>9347</v>
      </c>
      <c r="C35" s="179">
        <v>4595</v>
      </c>
      <c r="D35" s="179">
        <v>293</v>
      </c>
      <c r="E35" s="179">
        <v>3</v>
      </c>
      <c r="F35" s="179">
        <v>290</v>
      </c>
      <c r="G35" s="179">
        <v>0</v>
      </c>
      <c r="H35" s="180">
        <v>4459</v>
      </c>
    </row>
    <row r="36" spans="1:8" x14ac:dyDescent="0.2">
      <c r="A36" s="49" t="s">
        <v>80</v>
      </c>
      <c r="B36" s="178">
        <v>14948</v>
      </c>
      <c r="C36" s="179">
        <v>9996</v>
      </c>
      <c r="D36" s="179">
        <v>266</v>
      </c>
      <c r="E36" s="179">
        <v>7</v>
      </c>
      <c r="F36" s="179">
        <v>259</v>
      </c>
      <c r="G36" s="179">
        <v>0</v>
      </c>
      <c r="H36" s="180">
        <v>4686</v>
      </c>
    </row>
    <row r="37" spans="1:8" x14ac:dyDescent="0.2">
      <c r="A37" s="49" t="s">
        <v>81</v>
      </c>
      <c r="B37" s="178">
        <v>14476</v>
      </c>
      <c r="C37" s="179">
        <v>9693</v>
      </c>
      <c r="D37" s="179">
        <v>210</v>
      </c>
      <c r="E37" s="179">
        <v>8</v>
      </c>
      <c r="F37" s="179">
        <v>202</v>
      </c>
      <c r="G37" s="179">
        <v>0</v>
      </c>
      <c r="H37" s="180">
        <v>4573</v>
      </c>
    </row>
    <row r="38" spans="1:8" x14ac:dyDescent="0.2">
      <c r="A38" s="49" t="s">
        <v>82</v>
      </c>
      <c r="B38" s="178">
        <v>16255</v>
      </c>
      <c r="C38" s="179">
        <v>11632</v>
      </c>
      <c r="D38" s="179">
        <v>316</v>
      </c>
      <c r="E38" s="179">
        <v>9</v>
      </c>
      <c r="F38" s="179">
        <v>307</v>
      </c>
      <c r="G38" s="179">
        <v>0</v>
      </c>
      <c r="H38" s="180">
        <v>4307</v>
      </c>
    </row>
    <row r="39" spans="1:8" x14ac:dyDescent="0.2">
      <c r="A39" s="49" t="s">
        <v>83</v>
      </c>
      <c r="B39" s="178">
        <v>14554</v>
      </c>
      <c r="C39" s="179">
        <v>10775</v>
      </c>
      <c r="D39" s="179">
        <v>323</v>
      </c>
      <c r="E39" s="179">
        <v>13</v>
      </c>
      <c r="F39" s="179">
        <v>310</v>
      </c>
      <c r="G39" s="179">
        <v>0</v>
      </c>
      <c r="H39" s="180">
        <v>3456</v>
      </c>
    </row>
    <row r="40" spans="1:8" x14ac:dyDescent="0.2">
      <c r="A40" s="49" t="s">
        <v>84</v>
      </c>
      <c r="B40" s="178">
        <v>12820</v>
      </c>
      <c r="C40" s="179">
        <v>10416</v>
      </c>
      <c r="D40" s="179">
        <v>230</v>
      </c>
      <c r="E40" s="179">
        <v>10</v>
      </c>
      <c r="F40" s="179">
        <v>220</v>
      </c>
      <c r="G40" s="179">
        <v>0</v>
      </c>
      <c r="H40" s="180">
        <v>2174</v>
      </c>
    </row>
    <row r="41" spans="1:8" x14ac:dyDescent="0.2">
      <c r="A41" s="49" t="s">
        <v>85</v>
      </c>
      <c r="B41" s="178">
        <v>13449</v>
      </c>
      <c r="C41" s="179">
        <v>11890</v>
      </c>
      <c r="D41" s="179">
        <v>347</v>
      </c>
      <c r="E41" s="179">
        <v>10</v>
      </c>
      <c r="F41" s="179">
        <v>337</v>
      </c>
      <c r="G41" s="179">
        <v>0</v>
      </c>
      <c r="H41" s="180">
        <v>1212</v>
      </c>
    </row>
    <row r="42" spans="1:8" x14ac:dyDescent="0.2">
      <c r="A42" s="49" t="s">
        <v>86</v>
      </c>
      <c r="B42" s="178">
        <v>14797</v>
      </c>
      <c r="C42" s="179">
        <v>14046</v>
      </c>
      <c r="D42" s="179">
        <v>253</v>
      </c>
      <c r="E42" s="179">
        <v>8</v>
      </c>
      <c r="F42" s="179">
        <v>245</v>
      </c>
      <c r="G42" s="179">
        <v>0</v>
      </c>
      <c r="H42" s="180">
        <v>498</v>
      </c>
    </row>
    <row r="43" spans="1:8" x14ac:dyDescent="0.2">
      <c r="A43" s="49" t="s">
        <v>87</v>
      </c>
      <c r="B43" s="178">
        <v>9469</v>
      </c>
      <c r="C43" s="179">
        <v>8883</v>
      </c>
      <c r="D43" s="179">
        <v>345</v>
      </c>
      <c r="E43" s="179">
        <v>7</v>
      </c>
      <c r="F43" s="179">
        <v>338</v>
      </c>
      <c r="G43" s="179">
        <v>0</v>
      </c>
      <c r="H43" s="180">
        <v>241</v>
      </c>
    </row>
    <row r="44" spans="1:8" x14ac:dyDescent="0.2">
      <c r="A44" s="49" t="s">
        <v>88</v>
      </c>
      <c r="B44" s="178">
        <v>13870</v>
      </c>
      <c r="C44" s="179">
        <v>13436</v>
      </c>
      <c r="D44" s="179">
        <v>328</v>
      </c>
      <c r="E44" s="179">
        <v>6</v>
      </c>
      <c r="F44" s="179">
        <v>322</v>
      </c>
      <c r="G44" s="179">
        <v>0</v>
      </c>
      <c r="H44" s="180">
        <v>106</v>
      </c>
    </row>
    <row r="45" spans="1:8" x14ac:dyDescent="0.2">
      <c r="A45" s="49" t="s">
        <v>89</v>
      </c>
      <c r="B45" s="178">
        <v>18284</v>
      </c>
      <c r="C45" s="179">
        <v>17871</v>
      </c>
      <c r="D45" s="179">
        <v>379</v>
      </c>
      <c r="E45" s="179">
        <v>17</v>
      </c>
      <c r="F45" s="179">
        <v>362</v>
      </c>
      <c r="G45" s="179">
        <v>0</v>
      </c>
      <c r="H45" s="180">
        <v>32</v>
      </c>
    </row>
    <row r="46" spans="1:8" x14ac:dyDescent="0.2">
      <c r="A46" s="49" t="s">
        <v>90</v>
      </c>
      <c r="B46" s="178">
        <v>12386</v>
      </c>
      <c r="C46" s="179">
        <v>11981</v>
      </c>
      <c r="D46" s="179">
        <v>391</v>
      </c>
      <c r="E46" s="179">
        <v>6</v>
      </c>
      <c r="F46" s="179">
        <v>385</v>
      </c>
      <c r="G46" s="179">
        <v>0</v>
      </c>
      <c r="H46" s="180">
        <v>14</v>
      </c>
    </row>
    <row r="47" spans="1:8" x14ac:dyDescent="0.2">
      <c r="A47" s="49" t="s">
        <v>91</v>
      </c>
      <c r="B47" s="178">
        <v>15943</v>
      </c>
      <c r="C47" s="179">
        <v>15707</v>
      </c>
      <c r="D47" s="179">
        <v>226</v>
      </c>
      <c r="E47" s="179">
        <v>4</v>
      </c>
      <c r="F47" s="179">
        <v>222</v>
      </c>
      <c r="G47" s="179">
        <v>0</v>
      </c>
      <c r="H47" s="180">
        <v>10</v>
      </c>
    </row>
    <row r="48" spans="1:8" x14ac:dyDescent="0.2">
      <c r="A48" s="49" t="s">
        <v>92</v>
      </c>
      <c r="B48" s="178">
        <v>21147</v>
      </c>
      <c r="C48" s="179">
        <v>20832</v>
      </c>
      <c r="D48" s="179">
        <v>309</v>
      </c>
      <c r="E48" s="179">
        <v>5</v>
      </c>
      <c r="F48" s="179">
        <v>304</v>
      </c>
      <c r="G48" s="179">
        <v>0</v>
      </c>
      <c r="H48" s="180">
        <v>6</v>
      </c>
    </row>
    <row r="49" spans="1:8" x14ac:dyDescent="0.2">
      <c r="A49" s="49" t="s">
        <v>93</v>
      </c>
      <c r="B49" s="178">
        <v>68967</v>
      </c>
      <c r="C49" s="179">
        <v>67602</v>
      </c>
      <c r="D49" s="179">
        <v>1347</v>
      </c>
      <c r="E49" s="179">
        <v>16</v>
      </c>
      <c r="F49" s="179">
        <v>1331</v>
      </c>
      <c r="G49" s="179">
        <v>0</v>
      </c>
      <c r="H49" s="180">
        <v>18</v>
      </c>
    </row>
    <row r="50" spans="1:8" x14ac:dyDescent="0.2">
      <c r="A50" s="49" t="s">
        <v>94</v>
      </c>
      <c r="B50" s="178">
        <v>64271</v>
      </c>
      <c r="C50" s="179">
        <v>63205</v>
      </c>
      <c r="D50" s="179">
        <v>1058</v>
      </c>
      <c r="E50" s="179">
        <v>27</v>
      </c>
      <c r="F50" s="179">
        <v>1031</v>
      </c>
      <c r="G50" s="179">
        <v>0</v>
      </c>
      <c r="H50" s="180">
        <v>8</v>
      </c>
    </row>
    <row r="51" spans="1:8" x14ac:dyDescent="0.2">
      <c r="A51" s="49" t="s">
        <v>95</v>
      </c>
      <c r="B51" s="178">
        <v>73040</v>
      </c>
      <c r="C51" s="179">
        <v>72515</v>
      </c>
      <c r="D51" s="179">
        <v>518</v>
      </c>
      <c r="E51" s="179">
        <v>38</v>
      </c>
      <c r="F51" s="179">
        <v>480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122509</v>
      </c>
      <c r="C52" s="179">
        <v>122012</v>
      </c>
      <c r="D52" s="179">
        <v>459</v>
      </c>
      <c r="E52" s="179">
        <v>43</v>
      </c>
      <c r="F52" s="179">
        <v>416</v>
      </c>
      <c r="G52" s="179">
        <v>0</v>
      </c>
      <c r="H52" s="180">
        <v>14</v>
      </c>
    </row>
    <row r="53" spans="1:8" x14ac:dyDescent="0.2">
      <c r="A53" s="49" t="s">
        <v>97</v>
      </c>
      <c r="B53" s="178">
        <v>78368</v>
      </c>
      <c r="C53" s="179">
        <v>78057</v>
      </c>
      <c r="D53" s="179">
        <v>329</v>
      </c>
      <c r="E53" s="179">
        <v>19</v>
      </c>
      <c r="F53" s="179">
        <v>310</v>
      </c>
      <c r="G53" s="179">
        <v>0</v>
      </c>
      <c r="H53" s="180">
        <v>8</v>
      </c>
    </row>
    <row r="54" spans="1:8" x14ac:dyDescent="0.2">
      <c r="A54" s="49" t="s">
        <v>98</v>
      </c>
      <c r="B54" s="178">
        <v>24652</v>
      </c>
      <c r="C54" s="179">
        <v>24604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141</v>
      </c>
      <c r="B55" s="178">
        <v>6483</v>
      </c>
      <c r="C55" s="179">
        <v>6456</v>
      </c>
      <c r="D55" s="179">
        <v>27</v>
      </c>
      <c r="E55" s="179">
        <v>8</v>
      </c>
      <c r="F55" s="179">
        <v>19</v>
      </c>
      <c r="G55" s="179">
        <v>0</v>
      </c>
      <c r="H55" s="180">
        <v>0</v>
      </c>
    </row>
    <row r="56" spans="1:8" x14ac:dyDescent="0.2">
      <c r="A56" s="49" t="s">
        <v>142</v>
      </c>
      <c r="B56" s="178">
        <v>470</v>
      </c>
      <c r="C56" s="179">
        <v>468</v>
      </c>
      <c r="D56" s="179">
        <v>2</v>
      </c>
      <c r="E56" s="179">
        <v>1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143</v>
      </c>
      <c r="B57" s="178">
        <v>49</v>
      </c>
      <c r="C57" s="179">
        <v>48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144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145</v>
      </c>
      <c r="B59" s="178">
        <v>4</v>
      </c>
      <c r="C59" s="179">
        <v>4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132</v>
      </c>
      <c r="B60" s="178">
        <v>2</v>
      </c>
      <c r="C60" s="179">
        <v>2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413</v>
      </c>
      <c r="B61" s="356">
        <v>1</v>
      </c>
      <c r="C61" s="179">
        <v>1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414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415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133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134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135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136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137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138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139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722331</v>
      </c>
      <c r="C72" s="183">
        <v>639062</v>
      </c>
      <c r="D72" s="183">
        <v>14546</v>
      </c>
      <c r="E72" s="183">
        <v>1371</v>
      </c>
      <c r="F72" s="183">
        <v>13175</v>
      </c>
      <c r="G72" s="183">
        <v>0</v>
      </c>
      <c r="H72" s="184">
        <v>68723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428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109</v>
      </c>
      <c r="B81" s="80"/>
      <c r="C81" s="80"/>
      <c r="D81" s="80"/>
      <c r="E81" s="80"/>
      <c r="F81" s="82" t="s">
        <v>148</v>
      </c>
      <c r="G81" s="80"/>
      <c r="H81" s="80"/>
      <c r="I81" s="80"/>
    </row>
    <row r="82" spans="1:10" ht="39.75" customHeight="1" x14ac:dyDescent="0.25">
      <c r="A82" s="452" t="s">
        <v>404</v>
      </c>
      <c r="B82" s="410"/>
      <c r="C82" s="410"/>
      <c r="D82" s="410"/>
      <c r="E82" s="410"/>
      <c r="F82" s="410"/>
      <c r="G82" s="410"/>
      <c r="H82" s="410"/>
      <c r="I82" s="410"/>
      <c r="J82" s="410"/>
    </row>
    <row r="83" spans="1:10" ht="16.5" x14ac:dyDescent="0.25">
      <c r="A83" s="444" t="s">
        <v>434</v>
      </c>
      <c r="B83" s="444"/>
      <c r="C83" s="444"/>
      <c r="D83" s="444"/>
      <c r="E83" s="444"/>
      <c r="F83" s="444"/>
      <c r="G83" s="444"/>
      <c r="H83" s="444"/>
      <c r="I83" s="444"/>
      <c r="J83" s="444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36" t="s">
        <v>53</v>
      </c>
      <c r="B85" s="436" t="s">
        <v>54</v>
      </c>
      <c r="C85" s="436" t="s">
        <v>55</v>
      </c>
      <c r="D85" s="436" t="s">
        <v>58</v>
      </c>
      <c r="E85" s="438" t="s">
        <v>110</v>
      </c>
      <c r="F85" s="439"/>
      <c r="G85" s="440"/>
      <c r="H85" s="436" t="s">
        <v>59</v>
      </c>
    </row>
    <row r="86" spans="1:10" s="24" customFormat="1" x14ac:dyDescent="0.2">
      <c r="A86" s="437"/>
      <c r="B86" s="437"/>
      <c r="C86" s="437"/>
      <c r="D86" s="437"/>
      <c r="E86" s="441"/>
      <c r="F86" s="442"/>
      <c r="G86" s="443"/>
      <c r="H86" s="437"/>
    </row>
    <row r="87" spans="1:10" ht="13.5" thickBot="1" x14ac:dyDescent="0.25">
      <c r="A87" s="437"/>
      <c r="B87" s="437"/>
      <c r="C87" s="437"/>
      <c r="D87" s="437"/>
      <c r="E87" s="446"/>
      <c r="F87" s="447"/>
      <c r="G87" s="448"/>
      <c r="H87" s="437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0.09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1.68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0.5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0.24</v>
      </c>
    </row>
    <row r="94" spans="1:10" x14ac:dyDescent="0.2">
      <c r="A94" s="49" t="s">
        <v>66</v>
      </c>
      <c r="B94" s="190">
        <v>7.0000000000000007E-2</v>
      </c>
      <c r="C94" s="188">
        <v>0.04</v>
      </c>
      <c r="D94" s="188">
        <v>0.21</v>
      </c>
      <c r="E94" s="188">
        <v>7.0000000000000007E-2</v>
      </c>
      <c r="F94" s="188">
        <v>0.22</v>
      </c>
      <c r="G94" s="188">
        <v>0</v>
      </c>
      <c r="H94" s="191">
        <v>0.41</v>
      </c>
    </row>
    <row r="95" spans="1:10" x14ac:dyDescent="0.2">
      <c r="A95" s="49" t="s">
        <v>67</v>
      </c>
      <c r="B95" s="190">
        <v>0.24</v>
      </c>
      <c r="C95" s="188">
        <v>0.04</v>
      </c>
      <c r="D95" s="188">
        <v>1.04</v>
      </c>
      <c r="E95" s="188">
        <v>0.22</v>
      </c>
      <c r="F95" s="188">
        <v>1.1299999999999999</v>
      </c>
      <c r="G95" s="188">
        <v>0</v>
      </c>
      <c r="H95" s="191">
        <v>1.86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</v>
      </c>
      <c r="E96" s="188">
        <v>1.82</v>
      </c>
      <c r="F96" s="188">
        <v>0.03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1.8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0.03</v>
      </c>
      <c r="G98" s="188">
        <v>0</v>
      </c>
      <c r="H98" s="191">
        <v>2.82</v>
      </c>
    </row>
    <row r="99" spans="1:8" x14ac:dyDescent="0.2">
      <c r="A99" s="49" t="s">
        <v>71</v>
      </c>
      <c r="B99" s="190">
        <v>0.57999999999999996</v>
      </c>
      <c r="C99" s="188">
        <v>0.04</v>
      </c>
      <c r="D99" s="188">
        <v>0.1</v>
      </c>
      <c r="E99" s="188">
        <v>0.15</v>
      </c>
      <c r="F99" s="188">
        <v>0.1</v>
      </c>
      <c r="G99" s="188">
        <v>0</v>
      </c>
      <c r="H99" s="191">
        <v>5.71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0.11</v>
      </c>
      <c r="E100" s="188">
        <v>0.15</v>
      </c>
      <c r="F100" s="188">
        <v>0.11</v>
      </c>
      <c r="G100" s="188">
        <v>0</v>
      </c>
      <c r="H100" s="191">
        <v>3.25</v>
      </c>
    </row>
    <row r="101" spans="1:8" x14ac:dyDescent="0.2">
      <c r="A101" s="49" t="s">
        <v>73</v>
      </c>
      <c r="B101" s="190">
        <v>1.46</v>
      </c>
      <c r="C101" s="188">
        <v>0.67</v>
      </c>
      <c r="D101" s="188">
        <v>0.82</v>
      </c>
      <c r="E101" s="188">
        <v>0.22</v>
      </c>
      <c r="F101" s="188">
        <v>0.89</v>
      </c>
      <c r="G101" s="188">
        <v>0</v>
      </c>
      <c r="H101" s="191">
        <v>8.93</v>
      </c>
    </row>
    <row r="102" spans="1:8" x14ac:dyDescent="0.2">
      <c r="A102" s="49" t="s">
        <v>74</v>
      </c>
      <c r="B102" s="190">
        <v>0.93</v>
      </c>
      <c r="C102" s="188">
        <v>0.24</v>
      </c>
      <c r="D102" s="188">
        <v>0.52</v>
      </c>
      <c r="E102" s="188">
        <v>0.66</v>
      </c>
      <c r="F102" s="188">
        <v>0.51</v>
      </c>
      <c r="G102" s="188">
        <v>0</v>
      </c>
      <c r="H102" s="191">
        <v>7.48</v>
      </c>
    </row>
    <row r="103" spans="1:8" x14ac:dyDescent="0.2">
      <c r="A103" s="49" t="s">
        <v>75</v>
      </c>
      <c r="B103" s="190">
        <v>1.21</v>
      </c>
      <c r="C103" s="188">
        <v>0.7</v>
      </c>
      <c r="D103" s="188">
        <v>1.55</v>
      </c>
      <c r="E103" s="188">
        <v>0.8</v>
      </c>
      <c r="F103" s="188">
        <v>1.63</v>
      </c>
      <c r="G103" s="188">
        <v>0</v>
      </c>
      <c r="H103" s="191">
        <v>5.85</v>
      </c>
    </row>
    <row r="104" spans="1:8" x14ac:dyDescent="0.2">
      <c r="A104" s="49" t="s">
        <v>76</v>
      </c>
      <c r="B104" s="190">
        <v>2.08</v>
      </c>
      <c r="C104" s="188">
        <v>1.54</v>
      </c>
      <c r="D104" s="188">
        <v>1.43</v>
      </c>
      <c r="E104" s="188">
        <v>0.88</v>
      </c>
      <c r="F104" s="188">
        <v>1.49</v>
      </c>
      <c r="G104" s="188">
        <v>0</v>
      </c>
      <c r="H104" s="191">
        <v>7.25</v>
      </c>
    </row>
    <row r="105" spans="1:8" x14ac:dyDescent="0.2">
      <c r="A105" s="49" t="s">
        <v>77</v>
      </c>
      <c r="B105" s="190">
        <v>2.25</v>
      </c>
      <c r="C105" s="188">
        <v>1.21</v>
      </c>
      <c r="D105" s="188">
        <v>30.8</v>
      </c>
      <c r="E105" s="188">
        <v>7.44</v>
      </c>
      <c r="F105" s="188">
        <v>33.229999999999997</v>
      </c>
      <c r="G105" s="188">
        <v>0</v>
      </c>
      <c r="H105" s="191">
        <v>5.91</v>
      </c>
    </row>
    <row r="106" spans="1:8" x14ac:dyDescent="0.2">
      <c r="A106" s="49" t="s">
        <v>78</v>
      </c>
      <c r="B106" s="190">
        <v>1.32</v>
      </c>
      <c r="C106" s="188">
        <v>0.49</v>
      </c>
      <c r="D106" s="188">
        <v>7.99</v>
      </c>
      <c r="E106" s="188">
        <v>67.69</v>
      </c>
      <c r="F106" s="188">
        <v>1.78</v>
      </c>
      <c r="G106" s="188">
        <v>0</v>
      </c>
      <c r="H106" s="191">
        <v>7.59</v>
      </c>
    </row>
    <row r="107" spans="1:8" x14ac:dyDescent="0.2">
      <c r="A107" s="49" t="s">
        <v>79</v>
      </c>
      <c r="B107" s="190">
        <v>1.29</v>
      </c>
      <c r="C107" s="188">
        <v>0.72</v>
      </c>
      <c r="D107" s="188">
        <v>2.0099999999999998</v>
      </c>
      <c r="E107" s="188">
        <v>0.22</v>
      </c>
      <c r="F107" s="188">
        <v>2.2000000000000002</v>
      </c>
      <c r="G107" s="188">
        <v>0</v>
      </c>
      <c r="H107" s="191">
        <v>6.49</v>
      </c>
    </row>
    <row r="108" spans="1:8" x14ac:dyDescent="0.2">
      <c r="A108" s="49" t="s">
        <v>80</v>
      </c>
      <c r="B108" s="190">
        <v>2.0699999999999998</v>
      </c>
      <c r="C108" s="188">
        <v>1.56</v>
      </c>
      <c r="D108" s="188">
        <v>1.83</v>
      </c>
      <c r="E108" s="188">
        <v>0.51</v>
      </c>
      <c r="F108" s="188">
        <v>1.97</v>
      </c>
      <c r="G108" s="188">
        <v>0</v>
      </c>
      <c r="H108" s="191">
        <v>6.82</v>
      </c>
    </row>
    <row r="109" spans="1:8" x14ac:dyDescent="0.2">
      <c r="A109" s="49" t="s">
        <v>81</v>
      </c>
      <c r="B109" s="190">
        <v>2</v>
      </c>
      <c r="C109" s="188">
        <v>1.52</v>
      </c>
      <c r="D109" s="188">
        <v>1.44</v>
      </c>
      <c r="E109" s="188">
        <v>0.57999999999999996</v>
      </c>
      <c r="F109" s="188">
        <v>1.53</v>
      </c>
      <c r="G109" s="188">
        <v>0</v>
      </c>
      <c r="H109" s="191">
        <v>6.65</v>
      </c>
    </row>
    <row r="110" spans="1:8" x14ac:dyDescent="0.2">
      <c r="A110" s="49" t="s">
        <v>82</v>
      </c>
      <c r="B110" s="190">
        <v>2.25</v>
      </c>
      <c r="C110" s="188">
        <v>1.82</v>
      </c>
      <c r="D110" s="188">
        <v>2.17</v>
      </c>
      <c r="E110" s="188">
        <v>0.66</v>
      </c>
      <c r="F110" s="188">
        <v>2.33</v>
      </c>
      <c r="G110" s="188">
        <v>0</v>
      </c>
      <c r="H110" s="191">
        <v>6.27</v>
      </c>
    </row>
    <row r="111" spans="1:8" x14ac:dyDescent="0.2">
      <c r="A111" s="49" t="s">
        <v>83</v>
      </c>
      <c r="B111" s="190">
        <v>2.0099999999999998</v>
      </c>
      <c r="C111" s="188">
        <v>1.69</v>
      </c>
      <c r="D111" s="188">
        <v>2.2200000000000002</v>
      </c>
      <c r="E111" s="188">
        <v>0.95</v>
      </c>
      <c r="F111" s="188">
        <v>2.35</v>
      </c>
      <c r="G111" s="188">
        <v>0</v>
      </c>
      <c r="H111" s="191">
        <v>5.03</v>
      </c>
    </row>
    <row r="112" spans="1:8" x14ac:dyDescent="0.2">
      <c r="A112" s="49" t="s">
        <v>84</v>
      </c>
      <c r="B112" s="190">
        <v>1.77</v>
      </c>
      <c r="C112" s="188">
        <v>1.63</v>
      </c>
      <c r="D112" s="188">
        <v>1.58</v>
      </c>
      <c r="E112" s="188">
        <v>0.73</v>
      </c>
      <c r="F112" s="188">
        <v>1.67</v>
      </c>
      <c r="G112" s="188">
        <v>0</v>
      </c>
      <c r="H112" s="191">
        <v>3.16</v>
      </c>
    </row>
    <row r="113" spans="1:8" x14ac:dyDescent="0.2">
      <c r="A113" s="49" t="s">
        <v>85</v>
      </c>
      <c r="B113" s="190">
        <v>1.86</v>
      </c>
      <c r="C113" s="188">
        <v>1.86</v>
      </c>
      <c r="D113" s="188">
        <v>2.39</v>
      </c>
      <c r="E113" s="188">
        <v>0.73</v>
      </c>
      <c r="F113" s="188">
        <v>2.56</v>
      </c>
      <c r="G113" s="188">
        <v>0</v>
      </c>
      <c r="H113" s="191">
        <v>1.76</v>
      </c>
    </row>
    <row r="114" spans="1:8" x14ac:dyDescent="0.2">
      <c r="A114" s="49" t="s">
        <v>86</v>
      </c>
      <c r="B114" s="190">
        <v>2.0499999999999998</v>
      </c>
      <c r="C114" s="188">
        <v>2.2000000000000002</v>
      </c>
      <c r="D114" s="188">
        <v>1.74</v>
      </c>
      <c r="E114" s="188">
        <v>0.57999999999999996</v>
      </c>
      <c r="F114" s="188">
        <v>1.86</v>
      </c>
      <c r="G114" s="188">
        <v>0</v>
      </c>
      <c r="H114" s="191">
        <v>0.72</v>
      </c>
    </row>
    <row r="115" spans="1:8" x14ac:dyDescent="0.2">
      <c r="A115" s="49" t="s">
        <v>87</v>
      </c>
      <c r="B115" s="190">
        <v>1.31</v>
      </c>
      <c r="C115" s="188">
        <v>1.39</v>
      </c>
      <c r="D115" s="188">
        <v>2.37</v>
      </c>
      <c r="E115" s="188">
        <v>0.51</v>
      </c>
      <c r="F115" s="188">
        <v>2.57</v>
      </c>
      <c r="G115" s="188">
        <v>0</v>
      </c>
      <c r="H115" s="191">
        <v>0.35</v>
      </c>
    </row>
    <row r="116" spans="1:8" x14ac:dyDescent="0.2">
      <c r="A116" s="49" t="s">
        <v>88</v>
      </c>
      <c r="B116" s="190">
        <v>1.92</v>
      </c>
      <c r="C116" s="188">
        <v>2.1</v>
      </c>
      <c r="D116" s="188">
        <v>2.25</v>
      </c>
      <c r="E116" s="188">
        <v>0.44</v>
      </c>
      <c r="F116" s="188">
        <v>2.44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2.5299999999999998</v>
      </c>
      <c r="C117" s="188">
        <v>2.8</v>
      </c>
      <c r="D117" s="188">
        <v>2.61</v>
      </c>
      <c r="E117" s="188">
        <v>1.24</v>
      </c>
      <c r="F117" s="188">
        <v>2.75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1.71</v>
      </c>
      <c r="C118" s="188">
        <v>1.87</v>
      </c>
      <c r="D118" s="188">
        <v>2.69</v>
      </c>
      <c r="E118" s="188">
        <v>0.44</v>
      </c>
      <c r="F118" s="188">
        <v>2.92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2.21</v>
      </c>
      <c r="C119" s="188">
        <v>2.46</v>
      </c>
      <c r="D119" s="188">
        <v>1.55</v>
      </c>
      <c r="E119" s="188">
        <v>0.28999999999999998</v>
      </c>
      <c r="F119" s="188">
        <v>1.69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2.93</v>
      </c>
      <c r="C120" s="188">
        <v>3.26</v>
      </c>
      <c r="D120" s="188">
        <v>2.12</v>
      </c>
      <c r="E120" s="188">
        <v>0.36</v>
      </c>
      <c r="F120" s="188">
        <v>2.31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9.5500000000000007</v>
      </c>
      <c r="C121" s="188">
        <v>10.58</v>
      </c>
      <c r="D121" s="188">
        <v>9.26</v>
      </c>
      <c r="E121" s="188">
        <v>1.17</v>
      </c>
      <c r="F121" s="188">
        <v>10.1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</v>
      </c>
      <c r="C122" s="188">
        <v>9.89</v>
      </c>
      <c r="D122" s="188">
        <v>7.27</v>
      </c>
      <c r="E122" s="188">
        <v>1.97</v>
      </c>
      <c r="F122" s="188">
        <v>7.83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10.11</v>
      </c>
      <c r="C123" s="188">
        <v>11.35</v>
      </c>
      <c r="D123" s="188">
        <v>3.56</v>
      </c>
      <c r="E123" s="188">
        <v>2.77</v>
      </c>
      <c r="F123" s="188">
        <v>3.64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16.96</v>
      </c>
      <c r="C124" s="188">
        <v>19.100000000000001</v>
      </c>
      <c r="D124" s="188">
        <v>3.16</v>
      </c>
      <c r="E124" s="188">
        <v>3.14</v>
      </c>
      <c r="F124" s="188">
        <v>3.16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10.85</v>
      </c>
      <c r="C125" s="188">
        <v>12.21</v>
      </c>
      <c r="D125" s="188">
        <v>2.2599999999999998</v>
      </c>
      <c r="E125" s="188">
        <v>1.39</v>
      </c>
      <c r="F125" s="188">
        <v>2.35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3.41</v>
      </c>
      <c r="C126" s="188">
        <v>3.85</v>
      </c>
      <c r="D126" s="188">
        <v>0.32</v>
      </c>
      <c r="E126" s="188">
        <v>0.44</v>
      </c>
      <c r="F126" s="188">
        <v>0.3</v>
      </c>
      <c r="G126" s="188">
        <v>0</v>
      </c>
      <c r="H126" s="191">
        <v>0</v>
      </c>
    </row>
    <row r="127" spans="1:8" x14ac:dyDescent="0.2">
      <c r="A127" s="49" t="s">
        <v>141</v>
      </c>
      <c r="B127" s="190">
        <v>0.9</v>
      </c>
      <c r="C127" s="188">
        <v>1.01</v>
      </c>
      <c r="D127" s="188">
        <v>0.19</v>
      </c>
      <c r="E127" s="188">
        <v>0.57999999999999996</v>
      </c>
      <c r="F127" s="188">
        <v>0.14000000000000001</v>
      </c>
      <c r="G127" s="188">
        <v>0</v>
      </c>
      <c r="H127" s="191">
        <v>0</v>
      </c>
    </row>
    <row r="128" spans="1:8" x14ac:dyDescent="0.2">
      <c r="A128" s="49" t="s">
        <v>142</v>
      </c>
      <c r="B128" s="190">
        <v>7.0000000000000007E-2</v>
      </c>
      <c r="C128" s="188">
        <v>7.0000000000000007E-2</v>
      </c>
      <c r="D128" s="188">
        <v>0.01</v>
      </c>
      <c r="E128" s="188">
        <v>7.0000000000000007E-2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143</v>
      </c>
      <c r="B129" s="190">
        <v>0.01</v>
      </c>
      <c r="C129" s="188">
        <v>0.01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144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145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49" t="s">
        <v>132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49" t="s">
        <v>413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49" t="s">
        <v>414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49" t="s">
        <v>415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49" t="s">
        <v>133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49" t="s">
        <v>134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49" t="s">
        <v>135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49" t="s">
        <v>136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49" t="s">
        <v>137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49" t="s">
        <v>138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49" t="s">
        <v>139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x14ac:dyDescent="0.2">
      <c r="A143" s="352"/>
      <c r="B143" s="190"/>
      <c r="C143" s="188"/>
      <c r="D143" s="188"/>
      <c r="E143" s="188"/>
      <c r="F143" s="188"/>
      <c r="G143" s="188"/>
      <c r="H143" s="191"/>
    </row>
    <row r="144" spans="1:8" ht="13.5" thickBot="1" x14ac:dyDescent="0.25">
      <c r="A144" s="353" t="s">
        <v>99</v>
      </c>
      <c r="B144" s="192">
        <v>100</v>
      </c>
      <c r="C144" s="193">
        <v>100</v>
      </c>
      <c r="D144" s="193">
        <v>100</v>
      </c>
      <c r="E144" s="193">
        <v>100</v>
      </c>
      <c r="F144" s="193">
        <v>100</v>
      </c>
      <c r="G144" s="193">
        <v>0</v>
      </c>
      <c r="H144" s="194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429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111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399</v>
      </c>
      <c r="G158" s="80"/>
      <c r="H158" s="80"/>
      <c r="I158" s="80"/>
    </row>
    <row r="159" spans="1:11" ht="36" customHeight="1" x14ac:dyDescent="0.25">
      <c r="A159" s="451" t="s">
        <v>405</v>
      </c>
      <c r="B159" s="410"/>
      <c r="C159" s="410"/>
      <c r="D159" s="410"/>
      <c r="E159" s="410"/>
      <c r="F159" s="410"/>
      <c r="G159" s="410"/>
      <c r="H159" s="410"/>
      <c r="I159" s="410"/>
      <c r="J159" s="410"/>
    </row>
    <row r="160" spans="1:11" ht="36" customHeight="1" x14ac:dyDescent="0.25">
      <c r="A160" s="444" t="s">
        <v>434</v>
      </c>
      <c r="B160" s="444"/>
      <c r="C160" s="444"/>
      <c r="D160" s="444"/>
      <c r="E160" s="444"/>
      <c r="F160" s="444"/>
      <c r="G160" s="444"/>
      <c r="H160" s="444"/>
      <c r="I160" s="444"/>
      <c r="J160" s="444"/>
    </row>
    <row r="161" spans="1:8" s="24" customFormat="1" ht="36" customHeight="1" thickBot="1" x14ac:dyDescent="0.25"/>
    <row r="162" spans="1:8" s="83" customFormat="1" ht="26.25" customHeight="1" x14ac:dyDescent="0.2">
      <c r="A162" s="436" t="s">
        <v>53</v>
      </c>
      <c r="B162" s="436" t="s">
        <v>54</v>
      </c>
      <c r="C162" s="436" t="s">
        <v>55</v>
      </c>
      <c r="D162" s="436" t="s">
        <v>58</v>
      </c>
      <c r="E162" s="438" t="s">
        <v>110</v>
      </c>
      <c r="F162" s="439"/>
      <c r="G162" s="440"/>
      <c r="H162" s="436" t="s">
        <v>59</v>
      </c>
    </row>
    <row r="163" spans="1:8" s="24" customFormat="1" x14ac:dyDescent="0.2">
      <c r="A163" s="437"/>
      <c r="B163" s="437"/>
      <c r="C163" s="437"/>
      <c r="D163" s="437"/>
      <c r="E163" s="441"/>
      <c r="F163" s="442"/>
      <c r="G163" s="443"/>
      <c r="H163" s="437"/>
    </row>
    <row r="164" spans="1:8" ht="13.5" thickBot="1" x14ac:dyDescent="0.25">
      <c r="A164" s="437"/>
      <c r="B164" s="437"/>
      <c r="C164" s="437"/>
      <c r="D164" s="437"/>
      <c r="E164" s="441"/>
      <c r="F164" s="442"/>
      <c r="G164" s="443"/>
      <c r="H164" s="437"/>
    </row>
    <row r="165" spans="1:8" x14ac:dyDescent="0.2">
      <c r="A165" s="45" t="s">
        <v>60</v>
      </c>
      <c r="B165" s="195">
        <v>27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33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57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116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138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155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226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246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416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141</v>
      </c>
      <c r="B204" s="178">
        <v>529</v>
      </c>
      <c r="C204" s="179">
        <v>529</v>
      </c>
      <c r="D204" s="179">
        <v>538</v>
      </c>
      <c r="E204" s="179">
        <v>539</v>
      </c>
      <c r="F204" s="179">
        <v>537</v>
      </c>
      <c r="G204" s="179">
        <v>0</v>
      </c>
      <c r="H204" s="180">
        <v>0</v>
      </c>
    </row>
    <row r="205" spans="1:8" x14ac:dyDescent="0.2">
      <c r="A205" s="49" t="s">
        <v>142</v>
      </c>
      <c r="B205" s="178">
        <v>628</v>
      </c>
      <c r="C205" s="179">
        <v>628</v>
      </c>
      <c r="D205" s="179">
        <v>645</v>
      </c>
      <c r="E205" s="179">
        <v>672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143</v>
      </c>
      <c r="B206" s="178">
        <v>741</v>
      </c>
      <c r="C206" s="179">
        <v>741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144</v>
      </c>
      <c r="B207" s="178">
        <v>846</v>
      </c>
      <c r="C207" s="179">
        <v>846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145</v>
      </c>
      <c r="B208" s="178">
        <v>937</v>
      </c>
      <c r="C208" s="179">
        <v>937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49" t="s">
        <v>132</v>
      </c>
      <c r="B209" s="178">
        <v>1170</v>
      </c>
      <c r="C209" s="179">
        <v>1170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49" t="s">
        <v>413</v>
      </c>
      <c r="B210" s="178">
        <v>1544</v>
      </c>
      <c r="C210" s="179">
        <v>1544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49" t="s">
        <v>414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49" t="s">
        <v>415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49" t="s">
        <v>133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49" t="s">
        <v>134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49" t="s">
        <v>135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49" t="s">
        <v>136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49" t="s">
        <v>137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49" t="s">
        <v>138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49" t="s">
        <v>139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309.67973823634873</v>
      </c>
      <c r="C221" s="181">
        <v>329.48207216201246</v>
      </c>
      <c r="D221" s="181">
        <v>222.90492231541316</v>
      </c>
      <c r="E221" s="181">
        <v>183.51714077315827</v>
      </c>
      <c r="F221" s="181">
        <v>227.00364326375711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  <mc:AlternateContent xmlns:mc="http://schemas.openxmlformats.org/markup-compatibility/2006">
      <mc:Choice Requires="x14">
        <oleObject progId="PBrush" shapeId="3096" r:id="rId27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381000</xdr:colOff>
                <xdr:row>4</xdr:row>
                <xdr:rowOff>0</xdr:rowOff>
              </to>
            </anchor>
          </objectPr>
        </oleObject>
      </mc:Choice>
      <mc:Fallback>
        <oleObject progId="PBrush" shapeId="3096" r:id="rId2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1" workbookViewId="0">
      <selection activeCell="G57" activeCellId="1" sqref="G9:G55 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4" t="s">
        <v>275</v>
      </c>
      <c r="B1" s="454"/>
    </row>
    <row r="2" spans="1:10" s="30" customFormat="1" ht="16.5" x14ac:dyDescent="0.25">
      <c r="A2" s="35" t="s">
        <v>428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55"/>
      <c r="B3" s="455"/>
      <c r="C3" s="455"/>
      <c r="D3" s="455"/>
      <c r="E3" s="455"/>
      <c r="F3" s="204"/>
    </row>
    <row r="4" spans="1:10" s="205" customFormat="1" ht="18" customHeight="1" x14ac:dyDescent="0.15">
      <c r="A4" s="457"/>
      <c r="B4" s="457"/>
      <c r="C4" s="457"/>
      <c r="D4" s="457"/>
      <c r="E4" s="457"/>
      <c r="F4" s="457"/>
      <c r="G4" s="457"/>
    </row>
    <row r="5" spans="1:10" s="205" customFormat="1" ht="16.5" customHeight="1" x14ac:dyDescent="0.15">
      <c r="A5" s="456" t="s">
        <v>150</v>
      </c>
      <c r="B5" s="456"/>
      <c r="C5" s="456"/>
      <c r="D5" s="456"/>
      <c r="E5" s="456"/>
      <c r="F5" s="456"/>
      <c r="G5" s="456"/>
    </row>
    <row r="6" spans="1:10" s="205" customFormat="1" ht="16.5" customHeight="1" x14ac:dyDescent="0.15">
      <c r="A6" s="458">
        <v>40422</v>
      </c>
      <c r="B6" s="459"/>
      <c r="C6" s="459"/>
      <c r="D6" s="459"/>
      <c r="E6" s="459"/>
      <c r="F6" s="459"/>
      <c r="G6" s="459"/>
    </row>
    <row r="7" spans="1:10" s="205" customFormat="1" ht="10.5" customHeight="1" thickBot="1" x14ac:dyDescent="0.2">
      <c r="A7" s="453"/>
      <c r="B7" s="453"/>
      <c r="C7" s="453"/>
      <c r="D7" s="453"/>
      <c r="E7" s="453"/>
      <c r="F7" s="204"/>
    </row>
    <row r="8" spans="1:10" ht="41.25" customHeight="1" thickBot="1" x14ac:dyDescent="0.25">
      <c r="A8" s="206"/>
      <c r="B8" s="206"/>
      <c r="C8" s="207" t="s">
        <v>151</v>
      </c>
      <c r="D8" s="208" t="s">
        <v>152</v>
      </c>
      <c r="E8" s="209" t="s">
        <v>153</v>
      </c>
      <c r="F8" s="210" t="s">
        <v>154</v>
      </c>
      <c r="G8" s="209" t="s">
        <v>155</v>
      </c>
    </row>
    <row r="9" spans="1:10" ht="12.75" customHeight="1" x14ac:dyDescent="0.2">
      <c r="C9" s="212" t="s">
        <v>156</v>
      </c>
      <c r="D9" s="213" t="s">
        <v>157</v>
      </c>
      <c r="E9" s="214">
        <v>84893</v>
      </c>
      <c r="F9" s="214">
        <v>62404474</v>
      </c>
      <c r="G9" s="215">
        <v>735</v>
      </c>
    </row>
    <row r="10" spans="1:10" ht="12.75" customHeight="1" x14ac:dyDescent="0.2">
      <c r="C10" s="216" t="s">
        <v>158</v>
      </c>
      <c r="D10" s="217" t="s">
        <v>159</v>
      </c>
      <c r="E10" s="218">
        <v>103956</v>
      </c>
      <c r="F10" s="218">
        <v>72188869</v>
      </c>
      <c r="G10" s="215">
        <v>694</v>
      </c>
    </row>
    <row r="11" spans="1:10" ht="12.75" customHeight="1" x14ac:dyDescent="0.2">
      <c r="C11" s="216" t="s">
        <v>160</v>
      </c>
      <c r="D11" s="217" t="s">
        <v>161</v>
      </c>
      <c r="E11" s="218">
        <v>153088</v>
      </c>
      <c r="F11" s="218">
        <v>112153075</v>
      </c>
      <c r="G11" s="215">
        <v>733</v>
      </c>
    </row>
    <row r="12" spans="1:10" x14ac:dyDescent="0.2">
      <c r="C12" s="216" t="s">
        <v>162</v>
      </c>
      <c r="D12" s="217" t="s">
        <v>163</v>
      </c>
      <c r="E12" s="218">
        <v>145594</v>
      </c>
      <c r="F12" s="218">
        <v>106585501</v>
      </c>
      <c r="G12" s="215">
        <v>732</v>
      </c>
    </row>
    <row r="13" spans="1:10" x14ac:dyDescent="0.2">
      <c r="C13" s="216" t="s">
        <v>164</v>
      </c>
      <c r="D13" s="217" t="s">
        <v>165</v>
      </c>
      <c r="E13" s="218">
        <v>159955</v>
      </c>
      <c r="F13" s="218">
        <v>112740147</v>
      </c>
      <c r="G13" s="215">
        <v>705</v>
      </c>
    </row>
    <row r="14" spans="1:10" x14ac:dyDescent="0.2">
      <c r="C14" s="216" t="s">
        <v>166</v>
      </c>
      <c r="D14" s="217" t="s">
        <v>167</v>
      </c>
      <c r="E14" s="218">
        <v>55816</v>
      </c>
      <c r="F14" s="218">
        <v>35231789</v>
      </c>
      <c r="G14" s="215">
        <v>631</v>
      </c>
    </row>
    <row r="15" spans="1:10" x14ac:dyDescent="0.2">
      <c r="C15" s="216" t="s">
        <v>168</v>
      </c>
      <c r="D15" s="217" t="s">
        <v>169</v>
      </c>
      <c r="E15" s="218">
        <v>77872</v>
      </c>
      <c r="F15" s="218">
        <v>47586250</v>
      </c>
      <c r="G15" s="215">
        <v>611</v>
      </c>
      <c r="I15" s="201"/>
    </row>
    <row r="16" spans="1:10" x14ac:dyDescent="0.2">
      <c r="C16" s="216" t="s">
        <v>170</v>
      </c>
      <c r="D16" s="217" t="s">
        <v>171</v>
      </c>
      <c r="E16" s="218">
        <v>138311</v>
      </c>
      <c r="F16" s="218">
        <v>123495361</v>
      </c>
      <c r="G16" s="215">
        <v>893</v>
      </c>
    </row>
    <row r="17" spans="3:7" x14ac:dyDescent="0.2">
      <c r="C17" s="216" t="s">
        <v>172</v>
      </c>
      <c r="D17" s="217" t="s">
        <v>173</v>
      </c>
      <c r="E17" s="218">
        <v>81020</v>
      </c>
      <c r="F17" s="218">
        <v>56888204</v>
      </c>
      <c r="G17" s="215">
        <v>702</v>
      </c>
    </row>
    <row r="18" spans="3:7" x14ac:dyDescent="0.2">
      <c r="C18" s="216" t="s">
        <v>174</v>
      </c>
      <c r="D18" s="217" t="s">
        <v>175</v>
      </c>
      <c r="E18" s="218">
        <v>109509</v>
      </c>
      <c r="F18" s="218">
        <v>72031144</v>
      </c>
      <c r="G18" s="215">
        <v>658</v>
      </c>
    </row>
    <row r="19" spans="3:7" x14ac:dyDescent="0.2">
      <c r="C19" s="216" t="s">
        <v>176</v>
      </c>
      <c r="D19" s="217" t="s">
        <v>177</v>
      </c>
      <c r="E19" s="218">
        <v>79982</v>
      </c>
      <c r="F19" s="218">
        <v>58728454</v>
      </c>
      <c r="G19" s="215">
        <v>734</v>
      </c>
    </row>
    <row r="20" spans="3:7" x14ac:dyDescent="0.2">
      <c r="C20" s="216" t="s">
        <v>178</v>
      </c>
      <c r="D20" s="217" t="s">
        <v>179</v>
      </c>
      <c r="E20" s="218">
        <v>161714</v>
      </c>
      <c r="F20" s="218">
        <v>128863328</v>
      </c>
      <c r="G20" s="215">
        <v>797</v>
      </c>
    </row>
    <row r="21" spans="3:7" x14ac:dyDescent="0.2">
      <c r="C21" s="216" t="s">
        <v>180</v>
      </c>
      <c r="D21" s="217" t="s">
        <v>181</v>
      </c>
      <c r="E21" s="218">
        <v>135509</v>
      </c>
      <c r="F21" s="218">
        <v>101909028</v>
      </c>
      <c r="G21" s="215">
        <v>752</v>
      </c>
    </row>
    <row r="22" spans="3:7" x14ac:dyDescent="0.2">
      <c r="C22" s="216" t="s">
        <v>182</v>
      </c>
      <c r="D22" s="217" t="s">
        <v>183</v>
      </c>
      <c r="E22" s="218">
        <v>44369</v>
      </c>
      <c r="F22" s="218">
        <v>31835150</v>
      </c>
      <c r="G22" s="215">
        <v>718</v>
      </c>
    </row>
    <row r="23" spans="3:7" x14ac:dyDescent="0.2">
      <c r="C23" s="216" t="s">
        <v>184</v>
      </c>
      <c r="D23" s="217" t="s">
        <v>185</v>
      </c>
      <c r="E23" s="218">
        <v>118489</v>
      </c>
      <c r="F23" s="218">
        <v>81879830</v>
      </c>
      <c r="G23" s="215">
        <v>691</v>
      </c>
    </row>
    <row r="24" spans="3:7" x14ac:dyDescent="0.2">
      <c r="C24" s="216" t="s">
        <v>186</v>
      </c>
      <c r="D24" s="217" t="s">
        <v>187</v>
      </c>
      <c r="E24" s="218">
        <v>163321</v>
      </c>
      <c r="F24" s="218">
        <v>114127724</v>
      </c>
      <c r="G24" s="215">
        <v>699</v>
      </c>
    </row>
    <row r="25" spans="3:7" x14ac:dyDescent="0.2">
      <c r="C25" s="216" t="s">
        <v>188</v>
      </c>
      <c r="D25" s="217" t="s">
        <v>189</v>
      </c>
      <c r="E25" s="218">
        <v>123187</v>
      </c>
      <c r="F25" s="218">
        <v>97401333</v>
      </c>
      <c r="G25" s="215">
        <v>791</v>
      </c>
    </row>
    <row r="26" spans="3:7" x14ac:dyDescent="0.2">
      <c r="C26" s="216" t="s">
        <v>190</v>
      </c>
      <c r="D26" s="217" t="s">
        <v>191</v>
      </c>
      <c r="E26" s="218">
        <v>78903</v>
      </c>
      <c r="F26" s="218">
        <v>59033592</v>
      </c>
      <c r="G26" s="215">
        <v>748</v>
      </c>
    </row>
    <row r="27" spans="3:7" x14ac:dyDescent="0.2">
      <c r="C27" s="216" t="s">
        <v>192</v>
      </c>
      <c r="D27" s="217" t="s">
        <v>193</v>
      </c>
      <c r="E27" s="218">
        <v>73772</v>
      </c>
      <c r="F27" s="218">
        <v>52851371</v>
      </c>
      <c r="G27" s="215">
        <v>716</v>
      </c>
    </row>
    <row r="28" spans="3:7" x14ac:dyDescent="0.2">
      <c r="C28" s="216" t="s">
        <v>194</v>
      </c>
      <c r="D28" s="217" t="s">
        <v>195</v>
      </c>
      <c r="E28" s="218">
        <v>125664</v>
      </c>
      <c r="F28" s="218">
        <v>112801127</v>
      </c>
      <c r="G28" s="215">
        <v>898</v>
      </c>
    </row>
    <row r="29" spans="3:7" x14ac:dyDescent="0.2">
      <c r="C29" s="216" t="s">
        <v>196</v>
      </c>
      <c r="D29" s="217" t="s">
        <v>197</v>
      </c>
      <c r="E29" s="218">
        <v>59385</v>
      </c>
      <c r="F29" s="218">
        <v>38187627</v>
      </c>
      <c r="G29" s="215">
        <v>643</v>
      </c>
    </row>
    <row r="30" spans="3:7" x14ac:dyDescent="0.2">
      <c r="C30" s="216" t="s">
        <v>198</v>
      </c>
      <c r="D30" s="217" t="s">
        <v>199</v>
      </c>
      <c r="E30" s="218">
        <v>146471</v>
      </c>
      <c r="F30" s="218">
        <v>106826316</v>
      </c>
      <c r="G30" s="215">
        <v>729</v>
      </c>
    </row>
    <row r="31" spans="3:7" x14ac:dyDescent="0.2">
      <c r="C31" s="216" t="s">
        <v>200</v>
      </c>
      <c r="D31" s="217" t="s">
        <v>201</v>
      </c>
      <c r="E31" s="218">
        <v>61817</v>
      </c>
      <c r="F31" s="218">
        <v>36793224</v>
      </c>
      <c r="G31" s="215">
        <v>595</v>
      </c>
    </row>
    <row r="32" spans="3:7" x14ac:dyDescent="0.2">
      <c r="C32" s="216" t="s">
        <v>202</v>
      </c>
      <c r="D32" s="217" t="s">
        <v>203</v>
      </c>
      <c r="E32" s="218">
        <v>115186</v>
      </c>
      <c r="F32" s="218">
        <v>84052271</v>
      </c>
      <c r="G32" s="215">
        <v>730</v>
      </c>
    </row>
    <row r="33" spans="3:7" x14ac:dyDescent="0.2">
      <c r="C33" s="216" t="s">
        <v>204</v>
      </c>
      <c r="D33" s="217" t="s">
        <v>205</v>
      </c>
      <c r="E33" s="218">
        <v>59331</v>
      </c>
      <c r="F33" s="218">
        <v>41292633</v>
      </c>
      <c r="G33" s="215">
        <v>696</v>
      </c>
    </row>
    <row r="34" spans="3:7" x14ac:dyDescent="0.2">
      <c r="C34" s="216" t="s">
        <v>206</v>
      </c>
      <c r="D34" s="217" t="s">
        <v>207</v>
      </c>
      <c r="E34" s="218">
        <v>141137</v>
      </c>
      <c r="F34" s="218">
        <v>99881974</v>
      </c>
      <c r="G34" s="215">
        <v>708</v>
      </c>
    </row>
    <row r="35" spans="3:7" x14ac:dyDescent="0.2">
      <c r="C35" s="216" t="s">
        <v>208</v>
      </c>
      <c r="D35" s="217" t="s">
        <v>209</v>
      </c>
      <c r="E35" s="218">
        <v>117955</v>
      </c>
      <c r="F35" s="218">
        <v>83073247</v>
      </c>
      <c r="G35" s="215">
        <v>704</v>
      </c>
    </row>
    <row r="36" spans="3:7" x14ac:dyDescent="0.2">
      <c r="C36" s="216" t="s">
        <v>210</v>
      </c>
      <c r="D36" s="217" t="s">
        <v>211</v>
      </c>
      <c r="E36" s="218">
        <v>97611</v>
      </c>
      <c r="F36" s="218">
        <v>62357423</v>
      </c>
      <c r="G36" s="215">
        <v>639</v>
      </c>
    </row>
    <row r="37" spans="3:7" x14ac:dyDescent="0.2">
      <c r="C37" s="216" t="s">
        <v>212</v>
      </c>
      <c r="D37" s="217" t="s">
        <v>213</v>
      </c>
      <c r="E37" s="218">
        <v>198430</v>
      </c>
      <c r="F37" s="218">
        <v>155794920</v>
      </c>
      <c r="G37" s="215">
        <v>785</v>
      </c>
    </row>
    <row r="38" spans="3:7" x14ac:dyDescent="0.2">
      <c r="C38" s="216" t="s">
        <v>214</v>
      </c>
      <c r="D38" s="217" t="s">
        <v>215</v>
      </c>
      <c r="E38" s="218">
        <v>79562</v>
      </c>
      <c r="F38" s="218">
        <v>51555818</v>
      </c>
      <c r="G38" s="215">
        <v>648</v>
      </c>
    </row>
    <row r="39" spans="3:7" x14ac:dyDescent="0.2">
      <c r="C39" s="216" t="s">
        <v>216</v>
      </c>
      <c r="D39" s="217" t="s">
        <v>217</v>
      </c>
      <c r="E39" s="218">
        <v>58288</v>
      </c>
      <c r="F39" s="218">
        <v>38906637</v>
      </c>
      <c r="G39" s="215">
        <v>667</v>
      </c>
    </row>
    <row r="40" spans="3:7" x14ac:dyDescent="0.2">
      <c r="C40" s="216" t="s">
        <v>218</v>
      </c>
      <c r="D40" s="217" t="s">
        <v>219</v>
      </c>
      <c r="E40" s="218">
        <v>99878</v>
      </c>
      <c r="F40" s="218">
        <v>77148723</v>
      </c>
      <c r="G40" s="215">
        <v>772</v>
      </c>
    </row>
    <row r="41" spans="3:7" x14ac:dyDescent="0.2">
      <c r="C41" s="216" t="s">
        <v>220</v>
      </c>
      <c r="D41" s="217" t="s">
        <v>221</v>
      </c>
      <c r="E41" s="218">
        <v>145619</v>
      </c>
      <c r="F41" s="218">
        <v>95978739</v>
      </c>
      <c r="G41" s="215">
        <v>659</v>
      </c>
    </row>
    <row r="42" spans="3:7" x14ac:dyDescent="0.2">
      <c r="C42" s="216" t="s">
        <v>222</v>
      </c>
      <c r="D42" s="217" t="s">
        <v>223</v>
      </c>
      <c r="E42" s="218">
        <v>97411</v>
      </c>
      <c r="F42" s="218">
        <v>62361766</v>
      </c>
      <c r="G42" s="215">
        <v>640</v>
      </c>
    </row>
    <row r="43" spans="3:7" x14ac:dyDescent="0.2">
      <c r="C43" s="216" t="s">
        <v>224</v>
      </c>
      <c r="D43" s="217" t="s">
        <v>225</v>
      </c>
      <c r="E43" s="218">
        <v>147993</v>
      </c>
      <c r="F43" s="218">
        <v>112056639</v>
      </c>
      <c r="G43" s="215">
        <v>757</v>
      </c>
    </row>
    <row r="44" spans="3:7" x14ac:dyDescent="0.2">
      <c r="C44" s="216" t="s">
        <v>226</v>
      </c>
      <c r="D44" s="217" t="s">
        <v>227</v>
      </c>
      <c r="E44" s="218">
        <v>43883</v>
      </c>
      <c r="F44" s="218">
        <v>28861018</v>
      </c>
      <c r="G44" s="215">
        <v>658</v>
      </c>
    </row>
    <row r="45" spans="3:7" x14ac:dyDescent="0.2">
      <c r="C45" s="216" t="s">
        <v>228</v>
      </c>
      <c r="D45" s="217" t="s">
        <v>229</v>
      </c>
      <c r="E45" s="218">
        <v>81340</v>
      </c>
      <c r="F45" s="218">
        <v>50775029</v>
      </c>
      <c r="G45" s="215">
        <v>624</v>
      </c>
    </row>
    <row r="46" spans="3:7" x14ac:dyDescent="0.2">
      <c r="C46" s="216" t="s">
        <v>230</v>
      </c>
      <c r="D46" s="217" t="s">
        <v>231</v>
      </c>
      <c r="E46" s="218">
        <v>104502</v>
      </c>
      <c r="F46" s="218">
        <v>70670335</v>
      </c>
      <c r="G46" s="215">
        <v>676</v>
      </c>
    </row>
    <row r="47" spans="3:7" x14ac:dyDescent="0.2">
      <c r="C47" s="216" t="s">
        <v>232</v>
      </c>
      <c r="D47" s="217" t="s">
        <v>233</v>
      </c>
      <c r="E47" s="218">
        <v>68163</v>
      </c>
      <c r="F47" s="218">
        <v>42528349</v>
      </c>
      <c r="G47" s="215">
        <v>624</v>
      </c>
    </row>
    <row r="48" spans="3:7" x14ac:dyDescent="0.2">
      <c r="C48" s="216" t="s">
        <v>234</v>
      </c>
      <c r="D48" s="217" t="s">
        <v>235</v>
      </c>
      <c r="E48" s="218">
        <v>67267</v>
      </c>
      <c r="F48" s="218">
        <v>42130985</v>
      </c>
      <c r="G48" s="215">
        <v>626</v>
      </c>
    </row>
    <row r="49" spans="3:7" x14ac:dyDescent="0.2">
      <c r="C49" s="216" t="s">
        <v>236</v>
      </c>
      <c r="D49" s="217" t="s">
        <v>237</v>
      </c>
      <c r="E49" s="218">
        <v>67094</v>
      </c>
      <c r="F49" s="218">
        <v>73620606</v>
      </c>
      <c r="G49" s="215">
        <v>1097</v>
      </c>
    </row>
    <row r="50" spans="3:7" x14ac:dyDescent="0.2">
      <c r="C50" s="216" t="s">
        <v>238</v>
      </c>
      <c r="D50" s="217" t="s">
        <v>239</v>
      </c>
      <c r="E50" s="218">
        <v>100653</v>
      </c>
      <c r="F50" s="218">
        <v>96365685</v>
      </c>
      <c r="G50" s="215">
        <v>957</v>
      </c>
    </row>
    <row r="51" spans="3:7" x14ac:dyDescent="0.2">
      <c r="C51" s="216" t="s">
        <v>240</v>
      </c>
      <c r="D51" s="217" t="s">
        <v>241</v>
      </c>
      <c r="E51" s="218">
        <v>101106</v>
      </c>
      <c r="F51" s="218">
        <v>93411329</v>
      </c>
      <c r="G51" s="215">
        <v>924</v>
      </c>
    </row>
    <row r="52" spans="3:7" x14ac:dyDescent="0.2">
      <c r="C52" s="216" t="s">
        <v>242</v>
      </c>
      <c r="D52" s="217" t="s">
        <v>243</v>
      </c>
      <c r="E52" s="218">
        <v>74460</v>
      </c>
      <c r="F52" s="218">
        <v>67530911</v>
      </c>
      <c r="G52" s="215">
        <v>907</v>
      </c>
    </row>
    <row r="53" spans="3:7" x14ac:dyDescent="0.2">
      <c r="C53" s="216" t="s">
        <v>244</v>
      </c>
      <c r="D53" s="217" t="s">
        <v>245</v>
      </c>
      <c r="E53" s="218">
        <v>59057</v>
      </c>
      <c r="F53" s="218">
        <v>47961064</v>
      </c>
      <c r="G53" s="215">
        <v>812</v>
      </c>
    </row>
    <row r="54" spans="3:7" x14ac:dyDescent="0.2">
      <c r="C54" s="216" t="s">
        <v>246</v>
      </c>
      <c r="D54" s="217" t="s">
        <v>247</v>
      </c>
      <c r="E54" s="218">
        <v>95641</v>
      </c>
      <c r="F54" s="218">
        <v>91634482</v>
      </c>
      <c r="G54" s="215">
        <v>958</v>
      </c>
    </row>
    <row r="55" spans="3:7" ht="13.5" thickBot="1" x14ac:dyDescent="0.25">
      <c r="C55" s="219" t="s">
        <v>248</v>
      </c>
      <c r="D55" s="220" t="s">
        <v>249</v>
      </c>
      <c r="E55" s="221">
        <v>72269</v>
      </c>
      <c r="F55" s="221">
        <v>48805122</v>
      </c>
      <c r="G55" s="222">
        <v>675</v>
      </c>
    </row>
    <row r="56" spans="3:7" ht="13.5" thickBot="1" x14ac:dyDescent="0.25">
      <c r="C56" s="223"/>
      <c r="D56" s="224" t="s">
        <v>250</v>
      </c>
      <c r="E56" s="225">
        <v>498011</v>
      </c>
      <c r="F56" s="225">
        <v>470524077</v>
      </c>
      <c r="G56" s="226">
        <v>945</v>
      </c>
    </row>
    <row r="57" spans="3:7" ht="13.5" thickBot="1" x14ac:dyDescent="0.25">
      <c r="C57" s="223"/>
      <c r="D57" s="224" t="s">
        <v>251</v>
      </c>
      <c r="E57" s="227">
        <v>4776433</v>
      </c>
      <c r="F57" s="227">
        <v>3541298623</v>
      </c>
      <c r="G57" s="226">
        <v>741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276225</xdr:colOff>
                <xdr:row>0</xdr:row>
                <xdr:rowOff>419100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9" workbookViewId="0">
      <selection activeCell="E60" activeCellId="1" sqref="E12:E58 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28"/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428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4" t="s">
        <v>252</v>
      </c>
      <c r="B7" s="464"/>
      <c r="C7" s="464"/>
      <c r="D7" s="464"/>
      <c r="E7" s="464"/>
      <c r="F7" s="464"/>
    </row>
    <row r="8" spans="1:11" s="237" customFormat="1" ht="18.75" x14ac:dyDescent="0.3">
      <c r="A8" s="464" t="s">
        <v>253</v>
      </c>
      <c r="B8" s="464"/>
      <c r="C8" s="464"/>
      <c r="D8" s="464"/>
      <c r="E8" s="464"/>
      <c r="F8" s="464"/>
    </row>
    <row r="9" spans="1:11" s="237" customFormat="1" ht="18.75" x14ac:dyDescent="0.3">
      <c r="A9" s="464" t="s">
        <v>254</v>
      </c>
      <c r="B9" s="464"/>
      <c r="C9" s="464"/>
      <c r="D9" s="464"/>
      <c r="E9" s="464"/>
      <c r="F9" s="464"/>
    </row>
    <row r="10" spans="1:11" s="237" customFormat="1" ht="19.5" thickBot="1" x14ac:dyDescent="0.35">
      <c r="A10" s="465">
        <v>40422</v>
      </c>
      <c r="B10" s="466"/>
      <c r="C10" s="466"/>
      <c r="D10" s="466"/>
      <c r="E10" s="466"/>
      <c r="F10" s="466"/>
    </row>
    <row r="11" spans="1:11" ht="39" customHeight="1" thickBot="1" x14ac:dyDescent="0.25">
      <c r="A11" s="238" t="s">
        <v>151</v>
      </c>
      <c r="B11" s="239" t="s">
        <v>152</v>
      </c>
      <c r="C11" s="240" t="s">
        <v>153</v>
      </c>
      <c r="D11" s="241" t="s">
        <v>255</v>
      </c>
      <c r="E11" s="242" t="s">
        <v>256</v>
      </c>
    </row>
    <row r="12" spans="1:11" x14ac:dyDescent="0.2">
      <c r="A12" s="243" t="s">
        <v>257</v>
      </c>
      <c r="B12" s="244" t="s">
        <v>157</v>
      </c>
      <c r="C12" s="245">
        <v>8312</v>
      </c>
      <c r="D12" s="246">
        <v>2533133</v>
      </c>
      <c r="E12" s="247">
        <v>305</v>
      </c>
      <c r="H12" s="246">
        <v>405576176</v>
      </c>
    </row>
    <row r="13" spans="1:11" x14ac:dyDescent="0.2">
      <c r="A13" s="243" t="s">
        <v>258</v>
      </c>
      <c r="B13" s="248" t="s">
        <v>159</v>
      </c>
      <c r="C13" s="249">
        <v>13324</v>
      </c>
      <c r="D13" s="250">
        <v>3980652</v>
      </c>
      <c r="E13" s="251">
        <v>299</v>
      </c>
      <c r="H13" s="250">
        <v>1734396511</v>
      </c>
    </row>
    <row r="14" spans="1:11" x14ac:dyDescent="0.2">
      <c r="A14" s="243" t="s">
        <v>259</v>
      </c>
      <c r="B14" s="248" t="s">
        <v>161</v>
      </c>
      <c r="C14" s="249">
        <v>14704</v>
      </c>
      <c r="D14" s="250">
        <v>4313529</v>
      </c>
      <c r="E14" s="251">
        <v>293</v>
      </c>
      <c r="H14" s="250">
        <v>2365447056</v>
      </c>
    </row>
    <row r="15" spans="1:11" x14ac:dyDescent="0.2">
      <c r="A15" s="243" t="s">
        <v>260</v>
      </c>
      <c r="B15" s="248" t="s">
        <v>163</v>
      </c>
      <c r="C15" s="249">
        <v>23212</v>
      </c>
      <c r="D15" s="250">
        <v>7192219</v>
      </c>
      <c r="E15" s="251">
        <v>310</v>
      </c>
      <c r="H15" s="250">
        <v>560863740</v>
      </c>
    </row>
    <row r="16" spans="1:11" x14ac:dyDescent="0.2">
      <c r="A16" s="243" t="s">
        <v>261</v>
      </c>
      <c r="B16" s="248" t="s">
        <v>165</v>
      </c>
      <c r="C16" s="249">
        <v>16901</v>
      </c>
      <c r="D16" s="250">
        <v>5111577</v>
      </c>
      <c r="E16" s="251">
        <v>302</v>
      </c>
      <c r="H16" s="250">
        <v>4167949774</v>
      </c>
    </row>
    <row r="17" spans="1:8" x14ac:dyDescent="0.2">
      <c r="A17" s="243" t="s">
        <v>262</v>
      </c>
      <c r="B17" s="248" t="s">
        <v>167</v>
      </c>
      <c r="C17" s="249">
        <v>8964</v>
      </c>
      <c r="D17" s="250">
        <v>2732536</v>
      </c>
      <c r="E17" s="251">
        <v>305</v>
      </c>
      <c r="H17" s="250">
        <v>710600419</v>
      </c>
    </row>
    <row r="18" spans="1:8" x14ac:dyDescent="0.2">
      <c r="A18" s="243" t="s">
        <v>263</v>
      </c>
      <c r="B18" s="248" t="s">
        <v>169</v>
      </c>
      <c r="C18" s="249">
        <v>36402</v>
      </c>
      <c r="D18" s="250">
        <v>11448180</v>
      </c>
      <c r="E18" s="251">
        <v>314</v>
      </c>
      <c r="H18" s="250">
        <v>1342598580</v>
      </c>
    </row>
    <row r="19" spans="1:8" x14ac:dyDescent="0.2">
      <c r="A19" s="243" t="s">
        <v>264</v>
      </c>
      <c r="B19" s="248" t="s">
        <v>171</v>
      </c>
      <c r="C19" s="249">
        <v>4246</v>
      </c>
      <c r="D19" s="250">
        <v>1296398</v>
      </c>
      <c r="E19" s="251">
        <v>305</v>
      </c>
      <c r="H19" s="250">
        <v>54320235</v>
      </c>
    </row>
    <row r="20" spans="1:8" x14ac:dyDescent="0.2">
      <c r="A20" s="243" t="s">
        <v>265</v>
      </c>
      <c r="B20" s="248" t="s">
        <v>173</v>
      </c>
      <c r="C20" s="249">
        <v>16788</v>
      </c>
      <c r="D20" s="250">
        <v>5469203</v>
      </c>
      <c r="E20" s="251">
        <v>326</v>
      </c>
      <c r="H20" s="250">
        <v>993499263</v>
      </c>
    </row>
    <row r="21" spans="1:8" x14ac:dyDescent="0.2">
      <c r="A21" s="243">
        <v>10</v>
      </c>
      <c r="B21" s="248" t="s">
        <v>175</v>
      </c>
      <c r="C21" s="249">
        <v>30321</v>
      </c>
      <c r="D21" s="250">
        <v>9515319</v>
      </c>
      <c r="E21" s="251">
        <v>314</v>
      </c>
      <c r="H21" s="250">
        <v>2275214691</v>
      </c>
    </row>
    <row r="22" spans="1:8" x14ac:dyDescent="0.2">
      <c r="A22" s="243">
        <v>11</v>
      </c>
      <c r="B22" s="248" t="s">
        <v>177</v>
      </c>
      <c r="C22" s="249">
        <v>3843</v>
      </c>
      <c r="D22" s="250">
        <v>1152306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179</v>
      </c>
      <c r="C23" s="249">
        <v>20124</v>
      </c>
      <c r="D23" s="250">
        <v>6375758</v>
      </c>
      <c r="E23" s="251">
        <v>317</v>
      </c>
      <c r="H23" s="250">
        <v>1057187216</v>
      </c>
    </row>
    <row r="24" spans="1:8" x14ac:dyDescent="0.2">
      <c r="A24" s="243">
        <v>13</v>
      </c>
      <c r="B24" s="248" t="s">
        <v>181</v>
      </c>
      <c r="C24" s="249">
        <v>10859</v>
      </c>
      <c r="D24" s="250">
        <v>3295846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183</v>
      </c>
      <c r="C25" s="249">
        <v>4936</v>
      </c>
      <c r="D25" s="250">
        <v>1445107</v>
      </c>
      <c r="E25" s="251">
        <v>293</v>
      </c>
      <c r="H25" s="250">
        <v>145992424</v>
      </c>
    </row>
    <row r="26" spans="1:8" x14ac:dyDescent="0.2">
      <c r="A26" s="243">
        <v>15</v>
      </c>
      <c r="B26" s="248" t="s">
        <v>185</v>
      </c>
      <c r="C26" s="249">
        <v>17347</v>
      </c>
      <c r="D26" s="250">
        <v>5174622</v>
      </c>
      <c r="E26" s="251">
        <v>298</v>
      </c>
      <c r="H26" s="250">
        <v>4364483461</v>
      </c>
    </row>
    <row r="27" spans="1:8" x14ac:dyDescent="0.2">
      <c r="A27" s="243">
        <v>16</v>
      </c>
      <c r="B27" s="248" t="s">
        <v>187</v>
      </c>
      <c r="C27" s="249">
        <v>43403</v>
      </c>
      <c r="D27" s="250">
        <v>13907516</v>
      </c>
      <c r="E27" s="251">
        <v>320</v>
      </c>
      <c r="H27" s="250">
        <v>3250643688</v>
      </c>
    </row>
    <row r="28" spans="1:8" x14ac:dyDescent="0.2">
      <c r="A28" s="243">
        <v>17</v>
      </c>
      <c r="B28" s="248" t="s">
        <v>189</v>
      </c>
      <c r="C28" s="249">
        <v>24078</v>
      </c>
      <c r="D28" s="250">
        <v>7445600</v>
      </c>
      <c r="E28" s="251">
        <v>309</v>
      </c>
      <c r="H28" s="250">
        <v>402605687</v>
      </c>
    </row>
    <row r="29" spans="1:8" x14ac:dyDescent="0.2">
      <c r="A29" s="243">
        <v>18</v>
      </c>
      <c r="B29" s="248" t="s">
        <v>191</v>
      </c>
      <c r="C29" s="249">
        <v>7687</v>
      </c>
      <c r="D29" s="250">
        <v>2181356</v>
      </c>
      <c r="E29" s="251">
        <v>284</v>
      </c>
      <c r="H29" s="250">
        <v>163062897</v>
      </c>
    </row>
    <row r="30" spans="1:8" x14ac:dyDescent="0.2">
      <c r="A30" s="243">
        <v>19</v>
      </c>
      <c r="B30" s="248" t="s">
        <v>193</v>
      </c>
      <c r="C30" s="249">
        <v>8043</v>
      </c>
      <c r="D30" s="250">
        <v>2261001</v>
      </c>
      <c r="E30" s="251">
        <v>281</v>
      </c>
      <c r="H30" s="250">
        <v>433445763</v>
      </c>
    </row>
    <row r="31" spans="1:8" x14ac:dyDescent="0.2">
      <c r="A31" s="243">
        <v>20</v>
      </c>
      <c r="B31" s="248" t="s">
        <v>195</v>
      </c>
      <c r="C31" s="249">
        <v>6129</v>
      </c>
      <c r="D31" s="250">
        <v>1853749</v>
      </c>
      <c r="E31" s="251">
        <v>302</v>
      </c>
      <c r="H31" s="250">
        <v>334402974</v>
      </c>
    </row>
    <row r="32" spans="1:8" x14ac:dyDescent="0.2">
      <c r="A32" s="243">
        <v>21</v>
      </c>
      <c r="B32" s="248" t="s">
        <v>197</v>
      </c>
      <c r="C32" s="249">
        <v>19092</v>
      </c>
      <c r="D32" s="250">
        <v>6237146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199</v>
      </c>
      <c r="C33" s="249">
        <v>37901</v>
      </c>
      <c r="D33" s="250">
        <v>11670599</v>
      </c>
      <c r="E33" s="251">
        <v>308</v>
      </c>
      <c r="H33" s="250">
        <v>1517799941</v>
      </c>
    </row>
    <row r="34" spans="1:8" x14ac:dyDescent="0.2">
      <c r="A34" s="243">
        <v>23</v>
      </c>
      <c r="B34" s="248" t="s">
        <v>201</v>
      </c>
      <c r="C34" s="249">
        <v>18743</v>
      </c>
      <c r="D34" s="250">
        <v>6025189</v>
      </c>
      <c r="E34" s="251">
        <v>321</v>
      </c>
      <c r="H34" s="250">
        <v>813710786</v>
      </c>
    </row>
    <row r="35" spans="1:8" x14ac:dyDescent="0.2">
      <c r="A35" s="243">
        <v>24</v>
      </c>
      <c r="B35" s="248" t="s">
        <v>203</v>
      </c>
      <c r="C35" s="249">
        <v>10568</v>
      </c>
      <c r="D35" s="250">
        <v>3184421</v>
      </c>
      <c r="E35" s="251">
        <v>301</v>
      </c>
      <c r="H35" s="250">
        <v>4206148719</v>
      </c>
    </row>
    <row r="36" spans="1:8" x14ac:dyDescent="0.2">
      <c r="A36" s="243">
        <v>25</v>
      </c>
      <c r="B36" s="248" t="s">
        <v>205</v>
      </c>
      <c r="C36" s="249">
        <v>12453</v>
      </c>
      <c r="D36" s="250">
        <v>3838343</v>
      </c>
      <c r="E36" s="251">
        <v>308</v>
      </c>
      <c r="H36" s="250">
        <v>325899286</v>
      </c>
    </row>
    <row r="37" spans="1:8" x14ac:dyDescent="0.2">
      <c r="A37" s="243">
        <v>26</v>
      </c>
      <c r="B37" s="248" t="s">
        <v>207</v>
      </c>
      <c r="C37" s="249">
        <v>22853</v>
      </c>
      <c r="D37" s="250">
        <v>7150420</v>
      </c>
      <c r="E37" s="251">
        <v>313</v>
      </c>
      <c r="H37" s="250">
        <v>3581015821</v>
      </c>
    </row>
    <row r="38" spans="1:8" x14ac:dyDescent="0.2">
      <c r="A38" s="243">
        <v>27</v>
      </c>
      <c r="B38" s="248" t="s">
        <v>209</v>
      </c>
      <c r="C38" s="249">
        <v>22444</v>
      </c>
      <c r="D38" s="250">
        <v>6833833</v>
      </c>
      <c r="E38" s="251">
        <v>304</v>
      </c>
      <c r="H38" s="250">
        <v>540027949</v>
      </c>
    </row>
    <row r="39" spans="1:8" x14ac:dyDescent="0.2">
      <c r="A39" s="243">
        <v>28</v>
      </c>
      <c r="B39" s="248" t="s">
        <v>211</v>
      </c>
      <c r="C39" s="249">
        <v>34065</v>
      </c>
      <c r="D39" s="250">
        <v>10767058</v>
      </c>
      <c r="E39" s="251">
        <v>316</v>
      </c>
      <c r="H39" s="250">
        <v>2115810405</v>
      </c>
    </row>
    <row r="40" spans="1:8" x14ac:dyDescent="0.2">
      <c r="A40" s="243">
        <v>29</v>
      </c>
      <c r="B40" s="248" t="s">
        <v>213</v>
      </c>
      <c r="C40" s="249">
        <v>14944</v>
      </c>
      <c r="D40" s="250">
        <v>4620900</v>
      </c>
      <c r="E40" s="251">
        <v>309</v>
      </c>
      <c r="H40" s="250">
        <v>739753179</v>
      </c>
    </row>
    <row r="41" spans="1:8" x14ac:dyDescent="0.2">
      <c r="A41" s="243">
        <v>30</v>
      </c>
      <c r="B41" s="248" t="s">
        <v>215</v>
      </c>
      <c r="C41" s="249">
        <v>13766</v>
      </c>
      <c r="D41" s="250">
        <v>4134690</v>
      </c>
      <c r="E41" s="251">
        <v>300</v>
      </c>
      <c r="H41" s="250">
        <v>6117805128</v>
      </c>
    </row>
    <row r="42" spans="1:8" x14ac:dyDescent="0.2">
      <c r="A42" s="243">
        <v>31</v>
      </c>
      <c r="B42" s="248" t="s">
        <v>217</v>
      </c>
      <c r="C42" s="249">
        <v>13472</v>
      </c>
      <c r="D42" s="250">
        <v>4181029</v>
      </c>
      <c r="E42" s="251">
        <v>310</v>
      </c>
      <c r="H42" s="250">
        <v>3366730856</v>
      </c>
    </row>
    <row r="43" spans="1:8" x14ac:dyDescent="0.2">
      <c r="A43" s="243">
        <v>32</v>
      </c>
      <c r="B43" s="248" t="s">
        <v>219</v>
      </c>
      <c r="C43" s="249">
        <v>5854</v>
      </c>
      <c r="D43" s="250">
        <v>1752551</v>
      </c>
      <c r="E43" s="251">
        <v>299</v>
      </c>
      <c r="H43" s="250">
        <v>273046242</v>
      </c>
    </row>
    <row r="44" spans="1:8" x14ac:dyDescent="0.2">
      <c r="A44" s="243">
        <v>33</v>
      </c>
      <c r="B44" s="248" t="s">
        <v>221</v>
      </c>
      <c r="C44" s="249">
        <v>29063</v>
      </c>
      <c r="D44" s="250">
        <v>8959750</v>
      </c>
      <c r="E44" s="251">
        <v>308</v>
      </c>
      <c r="H44" s="250">
        <v>1921357030</v>
      </c>
    </row>
    <row r="45" spans="1:8" x14ac:dyDescent="0.2">
      <c r="A45" s="243">
        <v>34</v>
      </c>
      <c r="B45" s="248" t="s">
        <v>223</v>
      </c>
      <c r="C45" s="249">
        <v>38135</v>
      </c>
      <c r="D45" s="250">
        <v>12245805</v>
      </c>
      <c r="E45" s="251">
        <v>321</v>
      </c>
      <c r="H45" s="250">
        <v>1839816941</v>
      </c>
    </row>
    <row r="46" spans="1:8" x14ac:dyDescent="0.2">
      <c r="A46" s="243">
        <v>35</v>
      </c>
      <c r="B46" s="248" t="s">
        <v>225</v>
      </c>
      <c r="C46" s="249">
        <v>12455</v>
      </c>
      <c r="D46" s="250">
        <v>3903874</v>
      </c>
      <c r="E46" s="251">
        <v>313</v>
      </c>
      <c r="H46" s="250">
        <v>953122801</v>
      </c>
    </row>
    <row r="47" spans="1:8" x14ac:dyDescent="0.2">
      <c r="A47" s="243">
        <v>36</v>
      </c>
      <c r="B47" s="248" t="s">
        <v>227</v>
      </c>
      <c r="C47" s="249">
        <v>7714</v>
      </c>
      <c r="D47" s="250">
        <v>2411114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229</v>
      </c>
      <c r="C48" s="249">
        <v>28891</v>
      </c>
      <c r="D48" s="250">
        <v>8931731</v>
      </c>
      <c r="E48" s="251">
        <v>309</v>
      </c>
      <c r="H48" s="250">
        <v>1714550889</v>
      </c>
    </row>
    <row r="49" spans="1:8" x14ac:dyDescent="0.2">
      <c r="A49" s="243">
        <v>38</v>
      </c>
      <c r="B49" s="248" t="s">
        <v>231</v>
      </c>
      <c r="C49" s="249">
        <v>16530</v>
      </c>
      <c r="D49" s="250">
        <v>4866797</v>
      </c>
      <c r="E49" s="251">
        <v>294</v>
      </c>
      <c r="H49" s="250">
        <v>6739159003</v>
      </c>
    </row>
    <row r="50" spans="1:8" x14ac:dyDescent="0.2">
      <c r="A50" s="243">
        <v>39</v>
      </c>
      <c r="B50" s="248" t="s">
        <v>233</v>
      </c>
      <c r="C50" s="249">
        <v>19057</v>
      </c>
      <c r="D50" s="250">
        <v>5878909</v>
      </c>
      <c r="E50" s="251">
        <v>308</v>
      </c>
      <c r="H50" s="250">
        <v>1187466395</v>
      </c>
    </row>
    <row r="51" spans="1:8" x14ac:dyDescent="0.2">
      <c r="A51" s="243">
        <v>40</v>
      </c>
      <c r="B51" s="248" t="s">
        <v>235</v>
      </c>
      <c r="C51" s="249">
        <v>16556</v>
      </c>
      <c r="D51" s="250">
        <v>5313776</v>
      </c>
      <c r="E51" s="251">
        <v>321</v>
      </c>
      <c r="H51" s="250">
        <v>601304494</v>
      </c>
    </row>
    <row r="52" spans="1:8" x14ac:dyDescent="0.2">
      <c r="A52" s="243">
        <v>41</v>
      </c>
      <c r="B52" s="248" t="s">
        <v>266</v>
      </c>
      <c r="C52" s="249">
        <v>208</v>
      </c>
      <c r="D52" s="250">
        <v>44935</v>
      </c>
      <c r="E52" s="251">
        <v>216</v>
      </c>
      <c r="H52" s="250">
        <v>10301160</v>
      </c>
    </row>
    <row r="53" spans="1:8" x14ac:dyDescent="0.2">
      <c r="A53" s="243">
        <v>42</v>
      </c>
      <c r="B53" s="248" t="s">
        <v>267</v>
      </c>
      <c r="C53" s="249">
        <v>565</v>
      </c>
      <c r="D53" s="250">
        <v>118178</v>
      </c>
      <c r="E53" s="251">
        <v>209</v>
      </c>
      <c r="H53" s="250">
        <v>10564779</v>
      </c>
    </row>
    <row r="54" spans="1:8" x14ac:dyDescent="0.2">
      <c r="A54" s="243">
        <v>43</v>
      </c>
      <c r="B54" s="248" t="s">
        <v>268</v>
      </c>
      <c r="C54" s="249">
        <v>350</v>
      </c>
      <c r="D54" s="250">
        <v>84390</v>
      </c>
      <c r="E54" s="251">
        <v>241</v>
      </c>
      <c r="H54" s="250">
        <v>6837801</v>
      </c>
    </row>
    <row r="55" spans="1:8" x14ac:dyDescent="0.2">
      <c r="A55" s="243">
        <v>44</v>
      </c>
      <c r="B55" s="248" t="s">
        <v>269</v>
      </c>
      <c r="C55" s="249">
        <v>414</v>
      </c>
      <c r="D55" s="250">
        <v>84894</v>
      </c>
      <c r="E55" s="251">
        <v>205</v>
      </c>
      <c r="H55" s="250">
        <v>4535625</v>
      </c>
    </row>
    <row r="56" spans="1:8" x14ac:dyDescent="0.2">
      <c r="A56" s="243">
        <v>45</v>
      </c>
      <c r="B56" s="248" t="s">
        <v>270</v>
      </c>
      <c r="C56" s="249">
        <v>492</v>
      </c>
      <c r="D56" s="250">
        <v>105647</v>
      </c>
      <c r="E56" s="251">
        <v>215</v>
      </c>
      <c r="H56" s="250">
        <v>3334710</v>
      </c>
    </row>
    <row r="57" spans="1:8" x14ac:dyDescent="0.2">
      <c r="A57" s="243">
        <v>46</v>
      </c>
      <c r="B57" s="248" t="s">
        <v>271</v>
      </c>
      <c r="C57" s="249">
        <v>249</v>
      </c>
      <c r="D57" s="250">
        <v>52257</v>
      </c>
      <c r="E57" s="251">
        <v>210</v>
      </c>
      <c r="H57" s="250">
        <v>5363256</v>
      </c>
    </row>
    <row r="58" spans="1:8" ht="13.5" thickBot="1" x14ac:dyDescent="0.25">
      <c r="A58" s="252">
        <v>47</v>
      </c>
      <c r="B58" s="253" t="s">
        <v>249</v>
      </c>
      <c r="C58" s="254">
        <v>5874</v>
      </c>
      <c r="D58" s="255">
        <v>1607432</v>
      </c>
      <c r="E58" s="256">
        <v>274</v>
      </c>
      <c r="H58" s="255">
        <v>114450441</v>
      </c>
    </row>
    <row r="59" spans="1:8" ht="13.5" thickBot="1" x14ac:dyDescent="0.25">
      <c r="A59" s="460" t="s">
        <v>272</v>
      </c>
      <c r="B59" s="461"/>
      <c r="C59" s="257">
        <v>2278</v>
      </c>
      <c r="D59" s="258">
        <v>490301</v>
      </c>
      <c r="E59" s="259">
        <v>215.2330992098332</v>
      </c>
      <c r="H59" s="260">
        <f>SUM(H52:H57)</f>
        <v>40937331</v>
      </c>
    </row>
    <row r="60" spans="1:8" ht="13.5" thickBot="1" x14ac:dyDescent="0.25">
      <c r="A60" s="462" t="s">
        <v>251</v>
      </c>
      <c r="B60" s="463"/>
      <c r="C60" s="257">
        <v>722331</v>
      </c>
      <c r="D60" s="258">
        <v>223691275</v>
      </c>
      <c r="E60" s="259">
        <v>309.67973823634873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  <drawing r:id="rId2"/>
  <legacyDrawing r:id="rId3"/>
  <oleObjects>
    <mc:AlternateContent xmlns:mc="http://schemas.openxmlformats.org/markup-compatibility/2006">
      <mc:Choice Requires="x14">
        <oleObject progId="PBrush" shapeId="6146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1</xdr:col>
                <xdr:colOff>895350</xdr:colOff>
                <xdr:row>3</xdr:row>
                <xdr:rowOff>28575</xdr:rowOff>
              </to>
            </anchor>
          </objectPr>
        </oleObject>
      </mc:Choice>
      <mc:Fallback>
        <oleObject progId="PBrush" shapeId="614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D7" sqref="D7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67" t="s">
        <v>409</v>
      </c>
      <c r="B1" s="467"/>
      <c r="C1" s="467"/>
      <c r="D1" s="467"/>
      <c r="E1" s="467"/>
    </row>
    <row r="2" spans="1:5" s="199" customFormat="1" ht="28.5" customHeight="1" thickBot="1" x14ac:dyDescent="0.25">
      <c r="A2" s="468" t="s">
        <v>436</v>
      </c>
      <c r="B2" s="468"/>
      <c r="C2" s="468"/>
      <c r="D2" s="468"/>
      <c r="E2" s="468"/>
    </row>
    <row r="3" spans="1:5" s="199" customFormat="1" ht="44.25" customHeight="1" thickBot="1" x14ac:dyDescent="0.25">
      <c r="A3" s="469" t="s">
        <v>273</v>
      </c>
      <c r="B3" s="471" t="s">
        <v>274</v>
      </c>
      <c r="C3" s="473" t="s">
        <v>406</v>
      </c>
      <c r="D3" s="474"/>
      <c r="E3" s="475"/>
    </row>
    <row r="4" spans="1:5" s="199" customFormat="1" ht="109.5" customHeight="1" thickBot="1" x14ac:dyDescent="0.25">
      <c r="A4" s="470"/>
      <c r="B4" s="472"/>
      <c r="C4" s="348" t="s">
        <v>99</v>
      </c>
      <c r="D4" s="349" t="s">
        <v>407</v>
      </c>
      <c r="E4" s="349" t="s">
        <v>408</v>
      </c>
    </row>
    <row r="5" spans="1:5" s="199" customFormat="1" ht="48.75" customHeight="1" thickBot="1" x14ac:dyDescent="0.35">
      <c r="A5" s="331" t="s">
        <v>437</v>
      </c>
      <c r="B5" s="332">
        <v>2785</v>
      </c>
      <c r="C5" s="408">
        <v>8795.1989228007187</v>
      </c>
      <c r="D5" s="332">
        <v>1724</v>
      </c>
      <c r="E5" s="332">
        <v>7726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2013-03-20T16:06:30Z</dcterms:modified>
</cp:coreProperties>
</file>