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4">grupare_stat!$A$1:$N$237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<sst xmlns="http://schemas.openxmlformats.org/spreadsheetml/2006/main" count="959" uniqueCount="459">
  <si>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</si>
  <si>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</si>
  <si>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</si>
  <si>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</si>
  <si>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</si>
  <si>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</si>
  <si>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</si>
  <si>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</si>
  <si>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</si>
  <si>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</si>
  <si>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</si>
  <si>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</si>
  <si>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</si>
  <si>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</si>
  <si>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</si>
  <si>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</si>
  <si>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</si>
  <si>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</si>
  <si>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</si>
  <si>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</si>
  <si>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</si>
  <si>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</si>
  <si>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</si>
  <si>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</si>
  <si>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</si>
  <si>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</si>
  <si>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</si>
  <si>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</si>
  <si>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</si>
  <si>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</si>
  <si>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</si>
  <si>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</si>
  <si>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</si>
  <si>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</si>
  <si>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</si>
  <si>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</si>
  <si>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</si>
  <si>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</si>
  <si>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</si>
  <si>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</si>
  <si>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</si>
  <si>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</si>
  <si>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</si>
  <si>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</si>
  <si>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</si>
  <si>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</si>
  <si>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</si>
  <si>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</si>
  <si>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</si>
  <si>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</si>
  <si>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</si>
  <si>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</si>
  <si>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</si>
  <si>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</si>
  <si>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</si>
  <si>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</si>
  <si>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</si>
  <si>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</si>
  <si>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</si>
  <si>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</si>
  <si>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</si>
  <si>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</si>
  <si>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</si>
  <si>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</si>
  <si>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</si>
  <si>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</si>
  <si>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</si>
  <si>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</si>
  <si>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</si>
  <si>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</si>
  <si>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</si>
  <si>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</si>
  <si>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</si>
  <si>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</si>
  <si>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</si>
  <si>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</si>
  <si>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</si>
  <si>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</si>
  <si>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</si>
  <si>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</si>
  <si>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</si>
  <si>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</si>
  <si>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</si>
  <si>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</si>
  <si>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</si>
  <si>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</si>
  <si>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</si>
  <si>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</si>
  <si>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</si>
  <si>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</si>
  <si>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</si>
  <si>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</si>
  <si>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</si>
  <si>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</si>
  <si>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</si>
  <si>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</si>
  <si>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</si>
  <si>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</si>
  <si>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</si>
  <si>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</si>
  <si>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</si>
  <si>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</si>
  <si>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</si>
  <si>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</si>
  <si>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</si>
  <si>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</si>
  <si>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</si>
  <si>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</si>
  <si>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</si>
  <si>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</si>
  <si>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</si>
  <si>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</si>
  <si>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</si>
  <si>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</si>
  <si>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</si>
  <si>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</si>
  <si>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</si>
  <si>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</si>
  <si>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</si>
  <si>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</si>
  <si>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</si>
  <si>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</si>
  <si>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</si>
  <si>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</si>
  <si>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</si>
  <si>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</si>
  <si>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</si>
  <si>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</si>
  <si>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</si>
  <si>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</si>
  <si>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</si>
  <si>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</si>
  <si>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</si>
  <si>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</si>
  <si>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</si>
  <si>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</si>
  <si>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</si>
  <si>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</si>
  <si>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</si>
  <si>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</si>
  <si>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</si>
  <si>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</si>
  <si>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</si>
  <si>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</si>
  <si>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</si>
  <si>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</si>
  <si>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</si>
  <si>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</si>
  <si>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</si>
  <si>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</si>
  <si>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</si>
  <si>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</si>
  <si>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</si>
  <si>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</si>
  <si>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</si>
  <si>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</si>
  <si>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</si>
  <si>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</si>
  <si>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</si>
  <si>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</si>
  <si>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</si>
  <si>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</si>
  <si>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</si>
  <si>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</si>
  <si>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</si>
  <si>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</si>
  <si>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</si>
  <si>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</si>
  <si>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</si>
  <si>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</si>
  <si>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</si>
  <si>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</si>
  <si>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</si>
  <si>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</si>
  <si>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</si>
  <si>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</si>
  <si>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</si>
  <si>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</si>
  <si>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</si>
  <si>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</si>
  <si>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</si>
  <si>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</si>
  <si>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</si>
  <si>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</si>
  <si>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</si>
  <si>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</si>
  <si>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</si>
  <si>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</si>
  <si>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</si>
  <si>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</si>
  <si>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</si>
  <si>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</si>
  <si>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</si>
  <si>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</si>
  <si>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</si>
  <si>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</si>
  <si>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</si>
  <si>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</si>
  <si>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</si>
  <si>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</si>
  <si>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</si>
  <si>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</si>
  <si>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</si>
  <si>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</si>
  <si>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</si>
  <si>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</si>
  <si>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</si>
  <si>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</si>
  <si>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</si>
  <si>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</si>
  <si>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</si>
  <si>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</si>
  <si>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</si>
  <si>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</si>
  <si>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</si>
  <si>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</si>
  <si>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</si>
  <si>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</si>
  <si>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</si>
  <si>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</si>
  <si>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</si>
  <si>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</si>
  <si>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</si>
  <si>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</si>
  <si>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</si>
  <si>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</si>
  <si>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</si>
  <si>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</si>
  <si>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</si>
  <si>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</si>
  <si>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</si>
  <si>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</si>
  <si>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</si>
  <si>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</si>
  <si>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</si>
  <si>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</si>
  <si>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</si>
  <si>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</si>
  <si>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</si>
  <si>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</si>
  <si>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</si>
  <si>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</si>
  <si>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</si>
  <si>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</si>
  <si>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</si>
  <si>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</si>
  <si>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</si>
  <si>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</si>
  <si>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</si>
  <si>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</si>
  <si>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</si>
  <si>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</si>
  <si>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</si>
  <si>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</si>
  <si>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</si>
  <si>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</si>
  <si>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</si>
  <si>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</si>
  <si>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</si>
  <si>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</si>
  <si>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</si>
  <si>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</si>
  <si>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</si>
  <si>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</si>
  <si>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</si>
  <si>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</si>
  <si>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</si>
  <si>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</si>
  <si>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</si>
  <si>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</si>
  <si>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</si>
  <si>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</si>
  <si>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</si>
  <si>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</si>
  <si>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</si>
  <si>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</si>
  <si>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</si>
  <si>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</si>
  <si>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</si>
  <si>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</si>
  <si>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</si>
  <si>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</si>
  <si>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</si>
  <si>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</si>
  <si>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</si>
  <si>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</si>
  <si>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</si>
  <si>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</si>
  <si>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</si>
  <si>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</si>
  <si>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</si>
  <si>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</si>
  <si>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</si>
  <si>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</si>
  <si>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</si>
  <si>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</si>
  <si>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</si>
  <si>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</si>
  <si>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</si>
  <si>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</si>
  <si>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</si>
  <si>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</si>
  <si>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</si>
  <si>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</si>
  <si>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</si>
  <si>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</si>
  <si>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</si>
  <si>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</si>
  <si>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</si>
  <si>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</si>
  <si>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</si>
  <si>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</si>
  <si>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</si>
  <si>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</si>
  <si>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</si>
  <si>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</si>
  <si>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</si>
  <si>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</si>
  <si>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</si>
  <si>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</si>
  <si>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</si>
  <si>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</si>
  <si>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</si>
  <si>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</si>
  <si>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</si>
  <si>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</si>
  <si>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</si>
  <si>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</si>
  <si>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</si>
  <si>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</si>
  <si>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</si>
  <si>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</si>
  <si>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</si>
  <si>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</si>
  <si>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</si>
  <si>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</si>
  <si>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</si>
  <si>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</si>
  <si>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</si>
  <si>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</si>
  <si>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</si>
  <si>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</si>
  <si>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</si>
  <si>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</si>
  <si>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</si>
  <si>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</si>
  <si>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</si>
  <si>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</si>
  <si>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</si>
  <si>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</si>
  <si>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</si>
  <si>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</si>
  <si>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</si>
  <si>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</si>
  <si>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</si>
  <si>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</si>
  <si>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</si>
  <si>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</si>
  <si>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</si>
  <si>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</si>
  <si>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</si>
  <si>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</si>
  <si>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</si>
  <si>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</si>
  <si>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</si>
  <si>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</si>
  <si>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</si>
  <si>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</si>
  <si>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</si>
  <si>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</si>
  <si>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</si>
  <si>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</si>
  <si>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</si>
  <si>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</si>
  <si>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</si>
  <si>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</si>
  <si>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</si>
  <si>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</si>
  <si>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</si>
  <si>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</si>
  <si>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</si>
  <si>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</si>
  <si>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</si>
  <si>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</si>
  <si>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</si>
  <si>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</si>
  <si>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</si>
  <si>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</si>
  <si>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</si>
  <si>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</si>
  <si>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</si>
  <si>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</si>
  <si>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</si>
  <si>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</si>
  <si>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</si>
  <si>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</si>
  <si>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</si>
  <si>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</si>
  <si>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</si>
  <si>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</si>
  <si>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</si>
  <si>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</si>
  <si>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</si>
  <si>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</si>
  <si>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</si>
  <si>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</si>
  <si>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</si>
  <si>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</si>
  <si>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</si>
  <si>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</si>
  <si>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</si>
  <si>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</si>
  <si>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</si>
  <si>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</si>
  <si>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</si>
  <si>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</si>
  <si>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</si>
  <si>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</si>
  <si>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</si>
  <si>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</si>
  <si>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</si>
  <si>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</si>
  <si>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</si>
  <si>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</si>
  <si>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</si>
  <si>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</si>
  <si>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</si>
  <si>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</si>
  <si>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</si>
  <si>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</si>
  <si>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</si>
  <si>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</si>
  <si>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</si>
  <si>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</si>
  <si>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</si>
  <si>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</si>
  <si>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</si>
  <si>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</si>
  <si>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</si>
  <si>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</si>
  <si>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</si>
  <si>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</si>
  <si>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</si>
  <si>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>Limita de varsta                Stagiu complet</t>
  </si>
  <si>
    <t>Limita de varsta                Stagiu incomplet</t>
  </si>
  <si>
    <t xml:space="preserve"> Din care:                                                                                                 Grad 1        Grad 2      Grad 3</t>
  </si>
  <si>
    <t xml:space="preserve"> Existent la finele lunii IUNIE 2010                                                                                                                                                  </t>
  </si>
  <si>
    <t xml:space="preserve">       Existent la finele lunii IUNIE 2010                                                                                                                                                    </t>
  </si>
  <si>
    <t xml:space="preserve">       Existent la finele lunii IUNIE 2010    </t>
  </si>
  <si>
    <t xml:space="preserve">    Existent la finele lunii IUNIE 2010                                                                                                                                                                            </t>
  </si>
  <si>
    <t xml:space="preserve">IUNIE 2010      </t>
  </si>
  <si>
    <t xml:space="preserve">Existent in plata la finele lunii  IUNIE 2010 </t>
  </si>
  <si>
    <t xml:space="preserve">IUNIE 2010 </t>
  </si>
  <si>
    <t xml:space="preserve">LUNA IUNIE 2010   </t>
  </si>
  <si>
    <t>IUNIE 2010</t>
  </si>
  <si>
    <t>Numar de beneficiari ai pensiei sociale minime garantate  - IUNIE 2010</t>
  </si>
  <si>
    <t xml:space="preserve">iunie 2010 </t>
  </si>
  <si>
    <t>(**) Curs mediu euro luna IUNIE 2010  =4,2396</t>
  </si>
  <si>
    <t>Cuantum pensie medie cf. deciziei - IUNIE 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</si>
</sst>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26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2" xfId="4" applyFont="1" applyBorder="1" applyAlignment="1">
      <alignment horizontal="center" vertical="center" wrapText="1"/>
    </xf>
    <xf numFmtId="3" fontId="8" fillId="0" borderId="63" xfId="4" applyNumberFormat="1" applyFont="1" applyBorder="1" applyAlignment="1">
      <alignment horizontal="center" vertical="center" wrapText="1"/>
    </xf>
    <xf numFmtId="194" fontId="8" fillId="0" borderId="63" xfId="4" applyNumberFormat="1" applyFont="1" applyBorder="1" applyAlignment="1">
      <alignment horizontal="center" vertical="center" wrapText="1"/>
    </xf>
    <xf numFmtId="3" fontId="8" fillId="0" borderId="64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5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6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7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8" xfId="0" applyNumberFormat="1" applyFont="1" applyFill="1" applyBorder="1"/>
    <xf numFmtId="3" fontId="43" fillId="3" borderId="36" xfId="0" applyNumberFormat="1" applyFont="1" applyFill="1" applyBorder="1"/>
    <xf numFmtId="3" fontId="43" fillId="3" borderId="69" xfId="0" applyNumberFormat="1" applyFont="1" applyFill="1" applyBorder="1"/>
    <xf numFmtId="3" fontId="43" fillId="4" borderId="68" xfId="0" applyNumberFormat="1" applyFont="1" applyFill="1" applyBorder="1"/>
    <xf numFmtId="3" fontId="43" fillId="4" borderId="69" xfId="0" applyNumberFormat="1" applyFont="1" applyFill="1" applyBorder="1"/>
    <xf numFmtId="3" fontId="52" fillId="3" borderId="70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70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71" xfId="3" applyFont="1" applyBorder="1"/>
    <xf numFmtId="3" fontId="2" fillId="0" borderId="72" xfId="3" applyNumberFormat="1" applyFont="1" applyBorder="1" applyAlignment="1">
      <alignment horizontal="center" vertical="center" wrapText="1"/>
    </xf>
    <xf numFmtId="0" fontId="2" fillId="0" borderId="63" xfId="3" applyFont="1" applyBorder="1" applyAlignment="1">
      <alignment horizontal="center" vertical="center" wrapText="1"/>
    </xf>
    <xf numFmtId="0" fontId="36" fillId="0" borderId="64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3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8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4" xfId="0" applyNumberFormat="1" applyFont="1" applyFill="1" applyBorder="1" applyAlignment="1">
      <alignment horizontal="center" vertical="center" wrapText="1"/>
    </xf>
    <xf numFmtId="2" fontId="45" fillId="4" borderId="74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6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9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3" borderId="24" xfId="0" applyNumberFormat="1" applyFont="1" applyFill="1" applyBorder="1" applyAlignment="1">
      <alignment horizontal="center" vertical="center" wrapText="1"/>
    </xf>
    <xf numFmtId="49" fontId="35" fillId="0" borderId="53" xfId="3" applyNumberFormat="1" applyFont="1" applyBorder="1" applyAlignment="1">
      <alignment horizontal="left"/>
    </xf>
    <xf numFmtId="0" fontId="6" fillId="10" borderId="1" xfId="0" quotePrefix="1" applyNumberFormat="1" applyFont="1" applyFill="1" applyBorder="1" applyAlignment="1">
      <alignment horizontal="center" vertical="center" wrapText="1"/>
    </xf>
    <xf numFmtId="0" fontId="6" fillId="10" borderId="2" xfId="0" quotePrefix="1" applyNumberFormat="1" applyFont="1" applyFill="1" applyBorder="1" applyAlignment="1">
      <alignment horizontal="center" vertical="center" wrapText="1"/>
    </xf>
    <xf numFmtId="0" fontId="6" fillId="10" borderId="40" xfId="0" quotePrefix="1" applyNumberFormat="1" applyFont="1" applyFill="1" applyBorder="1" applyAlignment="1">
      <alignment horizontal="centerContinuous" vertical="center" wrapText="1"/>
    </xf>
    <xf numFmtId="0" fontId="6" fillId="10" borderId="3" xfId="0" quotePrefix="1" applyNumberFormat="1" applyFont="1" applyFill="1" applyBorder="1" applyAlignment="1">
      <alignment horizontal="centerContinuous" vertical="center" wrapText="1"/>
    </xf>
    <xf numFmtId="0" fontId="10" fillId="11" borderId="88" xfId="0" applyNumberFormat="1" applyFont="1" applyFill="1" applyBorder="1" applyAlignment="1">
      <alignment horizontal="left" wrapText="1"/>
    </xf>
    <xf numFmtId="0" fontId="2" fillId="11" borderId="88" xfId="0" applyNumberFormat="1" applyFont="1" applyFill="1" applyBorder="1" applyAlignment="1">
      <alignment horizontal="left" wrapText="1"/>
    </xf>
    <xf numFmtId="0" fontId="6" fillId="11" borderId="88" xfId="0" applyNumberFormat="1" applyFont="1" applyFill="1" applyBorder="1" applyAlignment="1">
      <alignment horizontal="left" wrapText="1"/>
    </xf>
    <xf numFmtId="0" fontId="6" fillId="11" borderId="88" xfId="0" quotePrefix="1" applyNumberFormat="1" applyFont="1" applyFill="1" applyBorder="1" applyAlignment="1">
      <alignment horizontal="left" wrapText="1"/>
    </xf>
    <xf numFmtId="0" fontId="2" fillId="11" borderId="88" xfId="0" applyNumberFormat="1" applyFont="1" applyFill="1" applyBorder="1"/>
    <xf numFmtId="0" fontId="10" fillId="11" borderId="88" xfId="0" applyNumberFormat="1" applyFont="1" applyFill="1" applyBorder="1"/>
    <xf numFmtId="0" fontId="2" fillId="11" borderId="89" xfId="0" applyNumberFormat="1" applyFont="1" applyFill="1" applyBorder="1" applyAlignment="1">
      <alignment horizontal="left" wrapText="1"/>
    </xf>
    <xf numFmtId="0" fontId="7" fillId="11" borderId="90" xfId="0" applyNumberFormat="1" applyFont="1" applyFill="1" applyBorder="1" applyAlignment="1">
      <alignment horizontal="left"/>
    </xf>
    <xf numFmtId="0" fontId="2" fillId="11" borderId="91" xfId="0" applyNumberFormat="1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88" xfId="0" quotePrefix="1" applyFont="1" applyFill="1" applyBorder="1" applyAlignment="1">
      <alignment horizontal="left" wrapText="1"/>
    </xf>
    <xf numFmtId="0" fontId="2" fillId="10" borderId="88" xfId="0" applyFont="1" applyFill="1" applyBorder="1" applyAlignment="1">
      <alignment horizontal="left" wrapText="1"/>
    </xf>
    <xf numFmtId="0" fontId="2" fillId="10" borderId="88" xfId="0" quotePrefix="1" applyFont="1" applyFill="1" applyBorder="1" applyAlignment="1">
      <alignment horizontal="left" wrapText="1"/>
    </xf>
    <xf numFmtId="0" fontId="2" fillId="10" borderId="91" xfId="0" applyFont="1" applyFill="1" applyBorder="1" applyAlignment="1">
      <alignment horizontal="left" wrapText="1"/>
    </xf>
    <xf numFmtId="0" fontId="6" fillId="10" borderId="40" xfId="0" quotePrefix="1" applyFont="1" applyFill="1" applyBorder="1" applyAlignment="1">
      <alignment horizontal="center" vertical="center" wrapText="1"/>
    </xf>
    <xf numFmtId="0" fontId="6" fillId="10" borderId="3" xfId="0" quotePrefix="1" applyFont="1" applyFill="1" applyBorder="1" applyAlignment="1">
      <alignment horizontal="centerContinuous" vertical="center" wrapText="1"/>
    </xf>
    <xf numFmtId="0" fontId="6" fillId="10" borderId="88" xfId="0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 applyAlignment="1">
      <alignment horizontal="left" wrapText="1"/>
    </xf>
    <xf numFmtId="0" fontId="6" fillId="10" borderId="88" xfId="0" quotePrefix="1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/>
    <xf numFmtId="0" fontId="10" fillId="10" borderId="88" xfId="0" applyNumberFormat="1" applyFont="1" applyFill="1" applyBorder="1"/>
    <xf numFmtId="0" fontId="2" fillId="10" borderId="92" xfId="0" applyNumberFormat="1" applyFont="1" applyFill="1" applyBorder="1" applyAlignment="1">
      <alignment horizontal="left" wrapText="1"/>
    </xf>
    <xf numFmtId="0" fontId="2" fillId="10" borderId="91" xfId="0" applyNumberFormat="1" applyFont="1" applyFill="1" applyBorder="1" applyAlignment="1">
      <alignment horizontal="left" wrapText="1"/>
    </xf>
    <xf numFmtId="0" fontId="6" fillId="10" borderId="93" xfId="0" applyFont="1" applyFill="1" applyBorder="1" applyAlignment="1">
      <alignment horizontal="center" vertical="center" wrapText="1"/>
    </xf>
    <xf numFmtId="0" fontId="6" fillId="10" borderId="94" xfId="0" quotePrefix="1" applyFont="1" applyFill="1" applyBorder="1" applyAlignment="1">
      <alignment horizontal="center" vertical="center" wrapText="1"/>
    </xf>
    <xf numFmtId="0" fontId="6" fillId="10" borderId="95" xfId="0" quotePrefix="1" applyFont="1" applyFill="1" applyBorder="1" applyAlignment="1">
      <alignment horizontal="center" vertical="center" wrapText="1"/>
    </xf>
    <xf numFmtId="0" fontId="6" fillId="10" borderId="45" xfId="0" quotePrefix="1" applyFont="1" applyFill="1" applyBorder="1" applyAlignment="1">
      <alignment horizontal="center" vertical="center" wrapText="1"/>
    </xf>
    <xf numFmtId="0" fontId="6" fillId="10" borderId="96" xfId="0" quotePrefix="1" applyFont="1" applyFill="1" applyBorder="1" applyAlignment="1">
      <alignment horizontal="left" vertical="center" wrapText="1"/>
    </xf>
    <xf numFmtId="0" fontId="6" fillId="10" borderId="97" xfId="0" applyFont="1" applyFill="1" applyBorder="1" applyAlignment="1">
      <alignment horizontal="left" vertical="center" wrapText="1"/>
    </xf>
    <xf numFmtId="0" fontId="6" fillId="10" borderId="98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96" xfId="0" applyFont="1" applyFill="1" applyBorder="1" applyAlignment="1">
      <alignment horizontal="left" vertical="center" wrapText="1"/>
    </xf>
    <xf numFmtId="0" fontId="6" fillId="10" borderId="97" xfId="0" quotePrefix="1" applyFont="1" applyFill="1" applyBorder="1" applyAlignment="1">
      <alignment horizontal="left" vertical="center" wrapText="1"/>
    </xf>
    <xf numFmtId="0" fontId="6" fillId="10" borderId="99" xfId="0" quotePrefix="1" applyFont="1" applyFill="1" applyBorder="1" applyAlignment="1">
      <alignment horizontal="left" vertical="center" wrapText="1"/>
    </xf>
    <xf numFmtId="0" fontId="8" fillId="12" borderId="70" xfId="1" applyFont="1" applyFill="1" applyBorder="1" applyAlignment="1">
      <alignment horizontal="center" vertical="center" wrapText="1"/>
    </xf>
    <xf numFmtId="0" fontId="8" fillId="12" borderId="60" xfId="1" applyFont="1" applyFill="1" applyBorder="1" applyAlignment="1">
      <alignment horizontal="center" vertical="center" wrapText="1"/>
    </xf>
    <xf numFmtId="3" fontId="8" fillId="12" borderId="60" xfId="1" applyNumberFormat="1" applyFont="1" applyFill="1" applyBorder="1" applyAlignment="1">
      <alignment horizontal="center" vertical="center" wrapText="1"/>
    </xf>
    <xf numFmtId="194" fontId="8" fillId="12" borderId="35" xfId="1" applyNumberFormat="1" applyFont="1" applyFill="1" applyBorder="1" applyAlignment="1">
      <alignment horizontal="center" vertical="center" wrapText="1"/>
    </xf>
    <xf numFmtId="0" fontId="8" fillId="12" borderId="58" xfId="1" applyFont="1" applyFill="1" applyBorder="1" applyAlignment="1">
      <alignment horizontal="right"/>
    </xf>
    <xf numFmtId="0" fontId="8" fillId="12" borderId="59" xfId="1" applyFont="1" applyFill="1" applyBorder="1"/>
    <xf numFmtId="0" fontId="8" fillId="12" borderId="18" xfId="1" applyFont="1" applyFill="1" applyBorder="1" applyAlignment="1">
      <alignment horizontal="right"/>
    </xf>
    <xf numFmtId="0" fontId="8" fillId="12" borderId="20" xfId="1" applyFont="1" applyFill="1" applyBorder="1"/>
    <xf numFmtId="0" fontId="8" fillId="12" borderId="68" xfId="1" applyFont="1" applyFill="1" applyBorder="1" applyAlignment="1">
      <alignment horizontal="right"/>
    </xf>
    <xf numFmtId="0" fontId="8" fillId="12" borderId="69" xfId="1" applyFont="1" applyFill="1" applyBorder="1"/>
    <xf numFmtId="0" fontId="8" fillId="12" borderId="70" xfId="1" applyFont="1" applyFill="1" applyBorder="1" applyAlignment="1">
      <alignment horizontal="right"/>
    </xf>
    <xf numFmtId="0" fontId="8" fillId="12" borderId="60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4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80" xfId="0" applyFont="1" applyBorder="1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82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0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86" xfId="4" applyBorder="1" applyAlignment="1">
      <alignment horizontal="center" vertical="center" wrapText="1"/>
    </xf>
    <xf numFmtId="0" fontId="8" fillId="0" borderId="83" xfId="4" applyFont="1" applyBorder="1" applyAlignment="1">
      <alignment horizontal="center" vertical="center" wrapText="1"/>
    </xf>
    <xf numFmtId="0" fontId="15" fillId="0" borderId="84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4" xfId="0" applyNumberFormat="1" applyFont="1" applyFill="1" applyBorder="1" applyAlignment="1">
      <alignment horizontal="center" vertical="center" wrapText="1"/>
    </xf>
    <xf numFmtId="0" fontId="40" fillId="3" borderId="74" xfId="0" applyFont="1" applyFill="1" applyBorder="1" applyAlignment="1">
      <alignment horizontal="center" vertical="center" wrapText="1"/>
    </xf>
    <xf numFmtId="0" fontId="40" fillId="3" borderId="82" xfId="0" applyFont="1" applyFill="1" applyBorder="1" applyAlignment="1">
      <alignment horizontal="center" vertical="center" wrapText="1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82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0" fontId="68" fillId="3" borderId="62" xfId="0" applyFont="1" applyFill="1" applyBorder="1" applyAlignment="1">
      <alignment horizontal="center" vertical="center" wrapText="1"/>
    </xf>
    <xf numFmtId="49" fontId="44" fillId="9" borderId="84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3" xfId="0" applyNumberFormat="1" applyFont="1" applyFill="1" applyBorder="1" applyAlignment="1">
      <alignment horizontal="center"/>
    </xf>
    <xf numFmtId="49" fontId="52" fillId="6" borderId="86" xfId="0" applyNumberFormat="1" applyFont="1" applyFill="1" applyBorder="1" applyAlignment="1">
      <alignment horizontal="center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59" xfId="0" applyFont="1" applyFill="1" applyBorder="1" applyAlignment="1">
      <alignment horizontal="center" vertical="center" wrapText="1"/>
    </xf>
    <xf numFmtId="3" fontId="43" fillId="6" borderId="71" xfId="0" applyNumberFormat="1" applyFont="1" applyFill="1" applyBorder="1" applyAlignment="1">
      <alignment horizontal="center" vertical="center" wrapText="1"/>
    </xf>
    <xf numFmtId="3" fontId="43" fillId="6" borderId="78" xfId="0" applyNumberFormat="1" applyFont="1" applyFill="1" applyBorder="1" applyAlignment="1">
      <alignment horizontal="center" vertical="center" wrapText="1"/>
    </xf>
    <xf numFmtId="3" fontId="43" fillId="6" borderId="83" xfId="0" applyNumberFormat="1" applyFont="1" applyFill="1" applyBorder="1" applyAlignment="1">
      <alignment horizontal="center" vertical="center" wrapText="1"/>
    </xf>
    <xf numFmtId="3" fontId="8" fillId="6" borderId="74" xfId="0" applyNumberFormat="1" applyFont="1" applyFill="1" applyBorder="1" applyAlignment="1">
      <alignment horizontal="center" vertical="center" wrapText="1"/>
    </xf>
    <xf numFmtId="3" fontId="8" fillId="6" borderId="80" xfId="0" applyNumberFormat="1" applyFont="1" applyFill="1" applyBorder="1" applyAlignment="1">
      <alignment horizontal="center" vertical="center" wrapText="1"/>
    </xf>
    <xf numFmtId="0" fontId="52" fillId="3" borderId="70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iunie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553359683794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iunie 2010 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1.3937822043677133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4736"/>
        <c:axId val="112416384"/>
      </c:lineChart>
      <c:catAx>
        <c:axId val="4184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473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iunie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44532279314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iunie 2010 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1.2148814894100115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9760"/>
        <c:axId val="112411776"/>
      </c:lineChart>
      <c:catAx>
        <c:axId val="419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1776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976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iunie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56785243741765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iunie 2010 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1.707958820612276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909248"/>
        <c:axId val="112414080"/>
      </c:lineChart>
      <c:catAx>
        <c:axId val="419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08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90924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2" zoomScaleNormal="100" workbookViewId="0">
      <selection activeCell="B7" sqref="B7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20" t="s">
        <v>121</v>
      </c>
      <c r="D3" s="420"/>
      <c r="E3" s="420"/>
      <c r="F3" s="420"/>
      <c r="G3" s="420"/>
      <c r="H3" s="420"/>
      <c r="I3" s="420"/>
    </row>
    <row r="4" spans="1:11" ht="15" customHeight="1" x14ac:dyDescent="0.25">
      <c r="C4" s="421" t="s">
        <v>139</v>
      </c>
      <c r="D4" s="421"/>
      <c r="E4" s="421"/>
      <c r="F4" s="421"/>
      <c r="G4" s="421"/>
      <c r="H4" s="421"/>
      <c r="I4" s="421"/>
    </row>
    <row r="5" spans="1:11" ht="9" customHeight="1" x14ac:dyDescent="0.2"/>
    <row r="6" spans="1:11" ht="22.5" customHeight="1" x14ac:dyDescent="0.2">
      <c r="B6" s="31" t="s">
        <v>158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446</v>
      </c>
      <c r="D8" s="5"/>
      <c r="E8" s="6"/>
      <c r="F8" s="6"/>
      <c r="G8" s="6"/>
      <c r="H8" s="6"/>
    </row>
    <row r="9" spans="1:11" ht="87" customHeight="1" thickTop="1" thickBot="1" x14ac:dyDescent="0.25">
      <c r="B9" s="365" t="s">
        <v>1</v>
      </c>
      <c r="C9" s="366" t="s">
        <v>2</v>
      </c>
      <c r="D9" s="366" t="s">
        <v>3</v>
      </c>
      <c r="E9" s="366" t="s">
        <v>4</v>
      </c>
      <c r="F9" s="366" t="s">
        <v>5</v>
      </c>
      <c r="G9" s="366" t="s">
        <v>122</v>
      </c>
      <c r="H9" s="367" t="s">
        <v>6</v>
      </c>
      <c r="I9" s="368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69" t="s">
        <v>123</v>
      </c>
      <c r="C11" s="10">
        <v>4757165</v>
      </c>
      <c r="D11" s="10">
        <v>3519399662</v>
      </c>
      <c r="E11" s="10">
        <v>739.81029920131004</v>
      </c>
      <c r="F11" s="10">
        <v>739.34575600487187</v>
      </c>
      <c r="G11" s="11">
        <v>713.74090237599819</v>
      </c>
      <c r="H11" s="91">
        <v>100.06283165794423</v>
      </c>
      <c r="I11" s="12">
        <v>103.65250145235177</v>
      </c>
      <c r="K11" s="92"/>
    </row>
    <row r="12" spans="1:11" ht="18.75" customHeight="1" x14ac:dyDescent="0.2">
      <c r="B12" s="369" t="s">
        <v>124</v>
      </c>
      <c r="C12" s="10">
        <v>753590</v>
      </c>
      <c r="D12" s="10">
        <v>161169426</v>
      </c>
      <c r="E12" s="10">
        <v>213.86884910893193</v>
      </c>
      <c r="F12" s="10">
        <v>214.03040632054177</v>
      </c>
      <c r="G12" s="14">
        <v>211.6459024229527</v>
      </c>
      <c r="H12" s="15">
        <v>99.92451670097384</v>
      </c>
      <c r="I12" s="16">
        <v>101.05031406728438</v>
      </c>
      <c r="K12" s="92"/>
    </row>
    <row r="13" spans="1:11" ht="17.25" customHeight="1" x14ac:dyDescent="0.2">
      <c r="B13" s="369" t="s">
        <v>126</v>
      </c>
      <c r="C13" s="10">
        <v>96882</v>
      </c>
      <c r="D13" s="10">
        <v>33358780</v>
      </c>
      <c r="E13" s="10">
        <v>344.32381660163912</v>
      </c>
      <c r="F13" s="10">
        <v>344.62370355035711</v>
      </c>
      <c r="G13" s="14">
        <v>341.94841291535914</v>
      </c>
      <c r="H13" s="15">
        <v>99.912981334241223</v>
      </c>
      <c r="I13" s="16">
        <v>100.69466726458178</v>
      </c>
      <c r="K13" s="92"/>
    </row>
    <row r="14" spans="1:11" ht="18" customHeight="1" x14ac:dyDescent="0.25">
      <c r="B14" s="370" t="s">
        <v>8</v>
      </c>
      <c r="C14" s="10">
        <v>3156316</v>
      </c>
      <c r="D14" s="13">
        <v>2717255670</v>
      </c>
      <c r="E14" s="10">
        <v>860.89468544974579</v>
      </c>
      <c r="F14" s="13">
        <v>860.60310495894032</v>
      </c>
      <c r="G14" s="14">
        <v>832.02634435632967</v>
      </c>
      <c r="H14" s="15">
        <v>100.03388094803812</v>
      </c>
      <c r="I14" s="16">
        <v>103.46964267288305</v>
      </c>
      <c r="K14" s="93"/>
    </row>
    <row r="15" spans="1:11" ht="13.5" customHeight="1" x14ac:dyDescent="0.25">
      <c r="B15" s="370" t="s">
        <v>9</v>
      </c>
      <c r="C15" s="13">
        <v>1623392</v>
      </c>
      <c r="D15" s="13">
        <v>1248006490</v>
      </c>
      <c r="E15" s="13">
        <v>768.76471610060912</v>
      </c>
      <c r="F15" s="13">
        <v>768.59343127030968</v>
      </c>
      <c r="G15" s="14">
        <v>745.20705335302171</v>
      </c>
      <c r="H15" s="15">
        <v>100.02228549234624</v>
      </c>
      <c r="I15" s="16">
        <v>103.16122380237694</v>
      </c>
      <c r="K15" s="93"/>
    </row>
    <row r="16" spans="1:11" ht="13.5" customHeight="1" x14ac:dyDescent="0.25">
      <c r="B16" s="371" t="s">
        <v>10</v>
      </c>
      <c r="C16" s="10">
        <v>1857412</v>
      </c>
      <c r="D16" s="10">
        <v>1890751168</v>
      </c>
      <c r="E16" s="10">
        <v>1017.9492584305475</v>
      </c>
      <c r="F16" s="10">
        <v>1017.5945686122827</v>
      </c>
      <c r="G16" s="17">
        <v>989.73849993091028</v>
      </c>
      <c r="H16" s="18">
        <v>100.03485571063419</v>
      </c>
      <c r="I16" s="19">
        <v>102.85032445455103</v>
      </c>
      <c r="K16" s="92"/>
    </row>
    <row r="17" spans="2:11" ht="13.5" customHeight="1" x14ac:dyDescent="0.25">
      <c r="B17" s="370" t="s">
        <v>11</v>
      </c>
      <c r="C17" s="13">
        <v>796377</v>
      </c>
      <c r="D17" s="13">
        <v>768464292</v>
      </c>
      <c r="E17" s="13">
        <v>964.95038405177445</v>
      </c>
      <c r="F17" s="13">
        <v>964.70209225989129</v>
      </c>
      <c r="G17" s="14">
        <v>939.60604433591743</v>
      </c>
      <c r="H17" s="15">
        <v>100.02573766490974</v>
      </c>
      <c r="I17" s="16">
        <v>102.69733681138349</v>
      </c>
      <c r="K17" s="93"/>
    </row>
    <row r="18" spans="2:11" ht="13.5" customHeight="1" x14ac:dyDescent="0.25">
      <c r="B18" s="372" t="s">
        <v>12</v>
      </c>
      <c r="C18" s="10">
        <v>1298904</v>
      </c>
      <c r="D18" s="13">
        <v>826504502</v>
      </c>
      <c r="E18" s="10">
        <v>636.3091514076483</v>
      </c>
      <c r="F18" s="13">
        <v>633.60213860188026</v>
      </c>
      <c r="G18" s="14">
        <v>573.87139463804067</v>
      </c>
      <c r="H18" s="15">
        <v>100.42724174065154</v>
      </c>
      <c r="I18" s="16">
        <v>110.88009567178186</v>
      </c>
      <c r="K18" s="93"/>
    </row>
    <row r="19" spans="2:11" ht="13.5" customHeight="1" x14ac:dyDescent="0.25">
      <c r="B19" s="370" t="s">
        <v>11</v>
      </c>
      <c r="C19" s="13">
        <v>827015</v>
      </c>
      <c r="D19" s="13">
        <v>479542198</v>
      </c>
      <c r="E19" s="13">
        <v>579.84703784090982</v>
      </c>
      <c r="F19" s="13">
        <v>578.03618432665837</v>
      </c>
      <c r="G19" s="14">
        <v>534.32044447222245</v>
      </c>
      <c r="H19" s="15">
        <v>100.31327684379497</v>
      </c>
      <c r="I19" s="16">
        <v>108.5204662931542</v>
      </c>
      <c r="K19" s="93"/>
    </row>
    <row r="20" spans="2:11" ht="13.5" customHeight="1" x14ac:dyDescent="0.25">
      <c r="B20" s="373" t="s">
        <v>13</v>
      </c>
      <c r="C20" s="10">
        <v>9292</v>
      </c>
      <c r="D20" s="13">
        <v>9084856</v>
      </c>
      <c r="E20" s="10">
        <v>977.70727507533365</v>
      </c>
      <c r="F20" s="13">
        <v>976.05324423367108</v>
      </c>
      <c r="G20" s="14">
        <v>952.22932985204523</v>
      </c>
      <c r="H20" s="15">
        <v>100.16946112842042</v>
      </c>
      <c r="I20" s="16">
        <v>102.67561021537188</v>
      </c>
      <c r="K20" s="93"/>
    </row>
    <row r="21" spans="2:11" ht="13.5" customHeight="1" x14ac:dyDescent="0.25">
      <c r="B21" s="370" t="s">
        <v>14</v>
      </c>
      <c r="C21" s="13">
        <v>5916</v>
      </c>
      <c r="D21" s="13">
        <v>5615423</v>
      </c>
      <c r="E21" s="13">
        <v>949.19252873563221</v>
      </c>
      <c r="F21" s="13">
        <v>947.66133968038082</v>
      </c>
      <c r="G21" s="14">
        <v>922.84358403289366</v>
      </c>
      <c r="H21" s="15">
        <v>100.1615755535377</v>
      </c>
      <c r="I21" s="16">
        <v>102.85519075590163</v>
      </c>
      <c r="K21" s="93"/>
    </row>
    <row r="22" spans="2:11" ht="13.5" customHeight="1" x14ac:dyDescent="0.2">
      <c r="B22" s="374" t="s">
        <v>15</v>
      </c>
      <c r="C22" s="10">
        <v>122555</v>
      </c>
      <c r="D22" s="13">
        <v>85250571</v>
      </c>
      <c r="E22" s="10">
        <v>695.61071355717843</v>
      </c>
      <c r="F22" s="13">
        <v>695.5037247104151</v>
      </c>
      <c r="G22" s="14">
        <v>669.60187506221553</v>
      </c>
      <c r="H22" s="15">
        <v>100.01538292937366</v>
      </c>
      <c r="I22" s="16">
        <v>103.88422426274514</v>
      </c>
      <c r="K22" s="93"/>
    </row>
    <row r="23" spans="2:11" ht="13.5" customHeight="1" x14ac:dyDescent="0.25">
      <c r="B23" s="370" t="s">
        <v>14</v>
      </c>
      <c r="C23" s="13">
        <v>76022</v>
      </c>
      <c r="D23" s="13">
        <v>49732127</v>
      </c>
      <c r="E23" s="13">
        <v>654.18072400094707</v>
      </c>
      <c r="F23" s="13">
        <v>653.78595723679825</v>
      </c>
      <c r="G23" s="14">
        <v>632.69241412758186</v>
      </c>
      <c r="H23" s="15">
        <v>100.06038165240155</v>
      </c>
      <c r="I23" s="16">
        <v>103.39632804085306</v>
      </c>
      <c r="K23" s="93"/>
    </row>
    <row r="24" spans="2:11" ht="13.5" customHeight="1" x14ac:dyDescent="0.25">
      <c r="B24" s="370" t="s">
        <v>16</v>
      </c>
      <c r="C24" s="10">
        <v>900476</v>
      </c>
      <c r="D24" s="13">
        <v>500341564</v>
      </c>
      <c r="E24" s="10">
        <v>555.64119865493365</v>
      </c>
      <c r="F24" s="13">
        <v>555.72616333051906</v>
      </c>
      <c r="G24" s="14">
        <v>540.3406293295501</v>
      </c>
      <c r="H24" s="15">
        <v>99.984711053538277</v>
      </c>
      <c r="I24" s="16">
        <v>102.83165257152112</v>
      </c>
      <c r="K24" s="93"/>
    </row>
    <row r="25" spans="2:11" ht="13.5" customHeight="1" x14ac:dyDescent="0.25">
      <c r="B25" s="370" t="s">
        <v>14</v>
      </c>
      <c r="C25" s="13">
        <v>429312</v>
      </c>
      <c r="D25" s="13">
        <v>221366572</v>
      </c>
      <c r="E25" s="13">
        <v>515.63099098091834</v>
      </c>
      <c r="F25" s="13">
        <v>515.83396296511296</v>
      </c>
      <c r="G25" s="14">
        <v>504.8081717768917</v>
      </c>
      <c r="H25" s="15">
        <v>99.960651682757003</v>
      </c>
      <c r="I25" s="16">
        <v>102.14394691075049</v>
      </c>
      <c r="K25" s="93"/>
    </row>
    <row r="26" spans="2:11" ht="13.5" customHeight="1" x14ac:dyDescent="0.25">
      <c r="B26" s="372" t="s">
        <v>17</v>
      </c>
      <c r="C26" s="10">
        <v>42962</v>
      </c>
      <c r="D26" s="13">
        <v>23841741</v>
      </c>
      <c r="E26" s="10">
        <v>554.94951352357896</v>
      </c>
      <c r="F26" s="13">
        <v>555.11418870206285</v>
      </c>
      <c r="G26" s="14">
        <v>540.12779377811626</v>
      </c>
      <c r="H26" s="15">
        <v>99.970334900127682</v>
      </c>
      <c r="I26" s="16">
        <v>102.74411350724742</v>
      </c>
      <c r="K26" s="93"/>
    </row>
    <row r="27" spans="2:11" ht="13.5" customHeight="1" x14ac:dyDescent="0.25">
      <c r="B27" s="370" t="s">
        <v>18</v>
      </c>
      <c r="C27" s="13">
        <v>14566</v>
      </c>
      <c r="D27" s="13">
        <v>7368897</v>
      </c>
      <c r="E27" s="13">
        <v>505.89708911162984</v>
      </c>
      <c r="F27" s="13">
        <v>506.09649543927026</v>
      </c>
      <c r="G27" s="14">
        <v>493.39118881118878</v>
      </c>
      <c r="H27" s="15">
        <v>99.960599148692523</v>
      </c>
      <c r="I27" s="16">
        <v>102.53468253670555</v>
      </c>
      <c r="K27" s="93"/>
    </row>
    <row r="28" spans="2:11" ht="13.5" customHeight="1" x14ac:dyDescent="0.25">
      <c r="B28" s="372" t="s">
        <v>19</v>
      </c>
      <c r="C28" s="10">
        <v>522657</v>
      </c>
      <c r="D28" s="13">
        <v>293362669</v>
      </c>
      <c r="E28" s="10">
        <v>561.29099772891209</v>
      </c>
      <c r="F28" s="13">
        <v>561.35904262917018</v>
      </c>
      <c r="G28" s="14">
        <v>547.40445211254814</v>
      </c>
      <c r="H28" s="15">
        <v>99.987878542057601</v>
      </c>
      <c r="I28" s="16">
        <v>102.53679807732159</v>
      </c>
      <c r="K28" s="93"/>
    </row>
    <row r="29" spans="2:11" ht="13.5" customHeight="1" x14ac:dyDescent="0.25">
      <c r="B29" s="370" t="s">
        <v>18</v>
      </c>
      <c r="C29" s="13">
        <v>250030</v>
      </c>
      <c r="D29" s="13">
        <v>129983838</v>
      </c>
      <c r="E29" s="13">
        <v>519.8729672439307</v>
      </c>
      <c r="F29" s="13">
        <v>520.05532583197487</v>
      </c>
      <c r="G29" s="14">
        <v>510.77609749605489</v>
      </c>
      <c r="H29" s="15">
        <v>99.964934771554852</v>
      </c>
      <c r="I29" s="16">
        <v>101.78098971202272</v>
      </c>
      <c r="K29" s="93"/>
    </row>
    <row r="30" spans="2:11" ht="13.5" customHeight="1" x14ac:dyDescent="0.25">
      <c r="B30" s="372" t="s">
        <v>20</v>
      </c>
      <c r="C30" s="10">
        <v>334857</v>
      </c>
      <c r="D30" s="13">
        <v>183137154</v>
      </c>
      <c r="E30" s="10">
        <v>546.9115293991166</v>
      </c>
      <c r="F30" s="13">
        <v>546.96229923821136</v>
      </c>
      <c r="G30" s="14">
        <v>528.47953887613539</v>
      </c>
      <c r="H30" s="15">
        <v>99.990717854015628</v>
      </c>
      <c r="I30" s="16">
        <v>103.48773966957711</v>
      </c>
      <c r="J30" s="84"/>
      <c r="K30" s="93"/>
    </row>
    <row r="31" spans="2:11" ht="13.5" customHeight="1" x14ac:dyDescent="0.25">
      <c r="B31" s="370" t="s">
        <v>18</v>
      </c>
      <c r="C31" s="13">
        <v>164716</v>
      </c>
      <c r="D31" s="13">
        <v>84013837</v>
      </c>
      <c r="E31" s="13">
        <v>510.05267854974625</v>
      </c>
      <c r="F31" s="13">
        <v>510.24573470082146</v>
      </c>
      <c r="G31" s="14">
        <v>495.96935164524342</v>
      </c>
      <c r="H31" s="15">
        <v>99.962164083314008</v>
      </c>
      <c r="I31" s="16">
        <v>102.8395558833999</v>
      </c>
      <c r="K31" s="93"/>
    </row>
    <row r="32" spans="2:11" ht="13.5" customHeight="1" x14ac:dyDescent="0.25">
      <c r="B32" s="370" t="s">
        <v>21</v>
      </c>
      <c r="C32" s="10">
        <v>567034</v>
      </c>
      <c r="D32" s="13">
        <v>207180142</v>
      </c>
      <c r="E32" s="10">
        <v>365.37516621578249</v>
      </c>
      <c r="F32" s="13">
        <v>364.87403451876031</v>
      </c>
      <c r="G32" s="14">
        <v>352.59189524064044</v>
      </c>
      <c r="H32" s="15">
        <v>100.13734375417617</v>
      </c>
      <c r="I32" s="16">
        <v>103.62551469494714</v>
      </c>
      <c r="K32" s="93"/>
    </row>
    <row r="33" spans="2:11" ht="13.5" customHeight="1" x14ac:dyDescent="0.25">
      <c r="B33" s="370" t="s">
        <v>127</v>
      </c>
      <c r="C33" s="10">
        <v>1492</v>
      </c>
      <c r="D33" s="10">
        <v>286859</v>
      </c>
      <c r="E33" s="10">
        <v>192.26474530831098</v>
      </c>
      <c r="F33" s="10">
        <v>192.11706349206349</v>
      </c>
      <c r="G33" s="17">
        <v>188.49777777777777</v>
      </c>
      <c r="H33" s="18">
        <v>100.07687074409898</v>
      </c>
      <c r="I33" s="19">
        <v>101.99841482214933</v>
      </c>
      <c r="K33" s="92"/>
    </row>
    <row r="34" spans="2:11" ht="13.5" customHeight="1" thickBot="1" x14ac:dyDescent="0.3">
      <c r="B34" s="375" t="s">
        <v>14</v>
      </c>
      <c r="C34" s="94">
        <v>1109</v>
      </c>
      <c r="D34" s="94">
        <v>212482</v>
      </c>
      <c r="E34" s="94">
        <v>191.59783588818755</v>
      </c>
      <c r="F34" s="94">
        <v>191.41098317094773</v>
      </c>
      <c r="G34" s="95">
        <v>188.14233308877476</v>
      </c>
      <c r="H34" s="96">
        <v>100.09761859750385</v>
      </c>
      <c r="I34" s="97">
        <v>101.83664289832225</v>
      </c>
      <c r="K34" s="93"/>
    </row>
    <row r="35" spans="2:11" ht="13.5" customHeight="1" x14ac:dyDescent="0.2">
      <c r="B35" s="376" t="s">
        <v>128</v>
      </c>
      <c r="C35" s="17">
        <v>9268</v>
      </c>
      <c r="D35" s="17">
        <v>2262744</v>
      </c>
      <c r="E35" s="17">
        <v>244.14587829089339</v>
      </c>
      <c r="F35" s="17">
        <v>243.97838296068664</v>
      </c>
      <c r="G35" s="17">
        <v>244.90699551569506</v>
      </c>
      <c r="H35" s="98">
        <v>100.06865170929251</v>
      </c>
      <c r="I35" s="99">
        <v>99.689221933738963</v>
      </c>
      <c r="K35" s="92"/>
    </row>
    <row r="36" spans="2:11" ht="13.5" customHeight="1" thickBot="1" x14ac:dyDescent="0.3">
      <c r="B36" s="377" t="s">
        <v>14</v>
      </c>
      <c r="C36" s="20">
        <v>6542</v>
      </c>
      <c r="D36" s="20">
        <v>1188913</v>
      </c>
      <c r="E36" s="20">
        <v>181.73540201773159</v>
      </c>
      <c r="F36" s="20">
        <v>181.73721313934303</v>
      </c>
      <c r="G36" s="20">
        <v>182.27815072830904</v>
      </c>
      <c r="H36" s="21">
        <v>99.999003439317605</v>
      </c>
      <c r="I36" s="22">
        <v>99.702241487304505</v>
      </c>
      <c r="K36" s="93"/>
    </row>
    <row r="37" spans="2:11" ht="13.5" customHeight="1" thickTop="1" x14ac:dyDescent="0.2">
      <c r="B37" s="422" t="s">
        <v>129</v>
      </c>
      <c r="C37" s="422"/>
      <c r="D37" s="422"/>
      <c r="E37" s="422"/>
      <c r="F37" s="422"/>
      <c r="G37" s="422"/>
      <c r="H37" s="422"/>
      <c r="I37" s="422"/>
      <c r="J37" s="93"/>
    </row>
    <row r="38" spans="2:11" ht="13.5" customHeight="1" x14ac:dyDescent="0.25">
      <c r="B38" s="418" t="s">
        <v>149</v>
      </c>
      <c r="C38" s="419"/>
      <c r="D38" s="419"/>
      <c r="E38" s="419"/>
      <c r="F38" s="419"/>
      <c r="G38" s="419"/>
      <c r="H38" s="419"/>
      <c r="I38" s="419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topLeftCell="A4" workbookViewId="0">
      <selection activeCell="D5" sqref="D5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4" t="s">
        <v>434</v>
      </c>
      <c r="B1" s="484"/>
      <c r="C1" s="484"/>
      <c r="D1" s="484"/>
      <c r="E1" s="484"/>
      <c r="F1" s="484"/>
      <c r="G1" s="484"/>
    </row>
    <row r="3" spans="1:7" ht="43.5" customHeight="1" thickBot="1" x14ac:dyDescent="0.25">
      <c r="A3" s="483" t="s">
        <v>454</v>
      </c>
      <c r="B3" s="483"/>
      <c r="C3" s="483"/>
      <c r="D3" s="483"/>
    </row>
    <row r="4" spans="1:7" ht="66" customHeight="1" thickBot="1" x14ac:dyDescent="0.25">
      <c r="A4" s="331" t="s">
        <v>288</v>
      </c>
      <c r="B4" s="332" t="s">
        <v>289</v>
      </c>
      <c r="C4" s="332" t="s">
        <v>292</v>
      </c>
      <c r="D4" s="332" t="s">
        <v>293</v>
      </c>
    </row>
    <row r="5" spans="1:7" s="201" customFormat="1" ht="43.5" customHeight="1" thickBot="1" x14ac:dyDescent="0.3">
      <c r="A5" s="333" t="s">
        <v>296</v>
      </c>
      <c r="B5" s="334">
        <v>231782</v>
      </c>
      <c r="C5" s="334">
        <v>147.09617226531827</v>
      </c>
      <c r="D5" s="334">
        <f>C5/4.2396</f>
        <v>34.695766644333965</v>
      </c>
      <c r="E5" s="351"/>
    </row>
    <row r="6" spans="1:7" s="201" customFormat="1" ht="53.25" customHeight="1" thickBot="1" x14ac:dyDescent="0.3">
      <c r="A6" s="333" t="s">
        <v>297</v>
      </c>
      <c r="B6" s="334">
        <v>62560</v>
      </c>
      <c r="C6" s="334">
        <v>466</v>
      </c>
      <c r="D6" s="334">
        <f t="shared" ref="D6:D13" si="0">C6/4.2396</f>
        <v>109.9160298141334</v>
      </c>
      <c r="E6" s="351"/>
    </row>
    <row r="7" spans="1:7" s="201" customFormat="1" ht="84.75" customHeight="1" thickBot="1" x14ac:dyDescent="0.3">
      <c r="A7" s="333" t="s">
        <v>422</v>
      </c>
      <c r="B7" s="334">
        <v>118614</v>
      </c>
      <c r="C7" s="334">
        <v>284</v>
      </c>
      <c r="D7" s="334">
        <f t="shared" si="0"/>
        <v>66.987451646381729</v>
      </c>
      <c r="E7" s="351"/>
    </row>
    <row r="8" spans="1:7" s="201" customFormat="1" ht="50.25" customHeight="1" thickBot="1" x14ac:dyDescent="0.3">
      <c r="A8" s="333" t="s">
        <v>298</v>
      </c>
      <c r="B8" s="334">
        <v>188498</v>
      </c>
      <c r="C8" s="334">
        <v>48</v>
      </c>
      <c r="D8" s="334">
        <f t="shared" si="0"/>
        <v>11.321822813472968</v>
      </c>
      <c r="E8" s="351"/>
    </row>
    <row r="9" spans="1:7" s="201" customFormat="1" ht="51" customHeight="1" thickBot="1" x14ac:dyDescent="0.3">
      <c r="A9" s="333" t="s">
        <v>299</v>
      </c>
      <c r="B9" s="334">
        <v>79</v>
      </c>
      <c r="C9" s="334">
        <v>920</v>
      </c>
      <c r="D9" s="334">
        <f t="shared" si="0"/>
        <v>217.00160392489857</v>
      </c>
      <c r="E9" s="351"/>
    </row>
    <row r="10" spans="1:7" s="201" customFormat="1" ht="41.25" customHeight="1" thickBot="1" x14ac:dyDescent="0.3">
      <c r="A10" s="333" t="s">
        <v>300</v>
      </c>
      <c r="B10" s="334">
        <v>11574</v>
      </c>
      <c r="C10" s="334">
        <v>2359</v>
      </c>
      <c r="D10" s="334">
        <f t="shared" si="0"/>
        <v>556.42041702047356</v>
      </c>
      <c r="E10" s="351"/>
    </row>
    <row r="11" spans="1:7" s="201" customFormat="1" ht="35.1" customHeight="1" thickBot="1" x14ac:dyDescent="0.35">
      <c r="A11" s="335" t="s">
        <v>294</v>
      </c>
      <c r="B11" s="329">
        <v>281</v>
      </c>
      <c r="C11" s="329">
        <v>314</v>
      </c>
      <c r="D11" s="334">
        <f t="shared" si="0"/>
        <v>74.063590904802339</v>
      </c>
      <c r="E11" s="351"/>
    </row>
    <row r="12" spans="1:7" s="201" customFormat="1" ht="35.1" customHeight="1" thickBot="1" x14ac:dyDescent="0.35">
      <c r="A12" s="335" t="s">
        <v>295</v>
      </c>
      <c r="B12" s="329">
        <v>9402</v>
      </c>
      <c r="C12" s="329">
        <v>623</v>
      </c>
      <c r="D12" s="334">
        <f t="shared" si="0"/>
        <v>146.94782526653458</v>
      </c>
      <c r="E12" s="351"/>
    </row>
    <row r="13" spans="1:7" s="201" customFormat="1" ht="35.1" customHeight="1" thickBot="1" x14ac:dyDescent="0.35">
      <c r="A13" s="335" t="s">
        <v>435</v>
      </c>
      <c r="B13" s="329">
        <v>207530</v>
      </c>
      <c r="C13" s="329">
        <v>112</v>
      </c>
      <c r="D13" s="334">
        <f t="shared" si="0"/>
        <v>26.417586564770261</v>
      </c>
      <c r="E13" s="351"/>
    </row>
    <row r="15" spans="1:7" ht="19.5" x14ac:dyDescent="0.3">
      <c r="A15" s="336" t="s">
        <v>301</v>
      </c>
    </row>
    <row r="16" spans="1:7" ht="29.25" customHeight="1" x14ac:dyDescent="0.3">
      <c r="A16" s="336" t="s">
        <v>457</v>
      </c>
    </row>
    <row r="17" spans="1:1" ht="19.5" x14ac:dyDescent="0.3">
      <c r="A17" s="336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O58"/>
  <sheetViews>
    <sheetView topLeftCell="A19" zoomScaleNormal="100" workbookViewId="0">
      <selection activeCell="K11" sqref="K11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2" customFormat="1" ht="60.75" customHeight="1" thickBot="1" x14ac:dyDescent="0.25">
      <c r="A1" s="499" t="s">
        <v>302</v>
      </c>
      <c r="B1" s="496" t="s">
        <v>166</v>
      </c>
      <c r="C1" s="501" t="s">
        <v>455</v>
      </c>
      <c r="D1" s="502"/>
      <c r="E1" s="502"/>
      <c r="F1" s="503"/>
      <c r="G1" s="487" t="s">
        <v>458</v>
      </c>
      <c r="H1" s="488"/>
    </row>
    <row r="2" spans="1:15" s="201" customFormat="1" ht="48.75" customHeight="1" x14ac:dyDescent="0.2">
      <c r="A2" s="500"/>
      <c r="B2" s="497"/>
      <c r="C2" s="493" t="s">
        <v>303</v>
      </c>
      <c r="D2" s="494"/>
      <c r="E2" s="494" t="s">
        <v>304</v>
      </c>
      <c r="F2" s="495"/>
      <c r="G2" s="489" t="s">
        <v>303</v>
      </c>
      <c r="H2" s="491" t="s">
        <v>304</v>
      </c>
    </row>
    <row r="3" spans="1:15" ht="48.75" customHeight="1" thickBot="1" x14ac:dyDescent="0.25">
      <c r="A3" s="500"/>
      <c r="B3" s="498"/>
      <c r="C3" s="257" t="s">
        <v>305</v>
      </c>
      <c r="D3" s="258" t="s">
        <v>306</v>
      </c>
      <c r="E3" s="258" t="s">
        <v>305</v>
      </c>
      <c r="F3" s="363" t="s">
        <v>306</v>
      </c>
      <c r="G3" s="490"/>
      <c r="H3" s="492"/>
    </row>
    <row r="4" spans="1:15" ht="15" customHeight="1" x14ac:dyDescent="0.25">
      <c r="A4" s="340" t="s">
        <v>272</v>
      </c>
      <c r="B4" s="341" t="s">
        <v>307</v>
      </c>
      <c r="C4" s="259">
        <v>7642</v>
      </c>
      <c r="D4" s="260">
        <v>96.522507197068833</v>
      </c>
      <c r="E4" s="260">
        <v>2295</v>
      </c>
      <c r="F4" s="261">
        <v>91.945098039215679</v>
      </c>
      <c r="G4" s="262">
        <v>733</v>
      </c>
      <c r="H4" s="263">
        <v>304</v>
      </c>
      <c r="I4" s="352"/>
      <c r="L4" s="84"/>
      <c r="M4" s="84"/>
      <c r="N4" s="84"/>
      <c r="O4" s="84"/>
    </row>
    <row r="5" spans="1:15" ht="15" customHeight="1" x14ac:dyDescent="0.25">
      <c r="A5" s="342" t="s">
        <v>273</v>
      </c>
      <c r="B5" s="343" t="s">
        <v>308</v>
      </c>
      <c r="C5" s="264">
        <v>9913</v>
      </c>
      <c r="D5" s="265">
        <v>92.242106325027748</v>
      </c>
      <c r="E5" s="265">
        <v>3705</v>
      </c>
      <c r="F5" s="266">
        <v>90.993252361673413</v>
      </c>
      <c r="G5" s="267">
        <v>694</v>
      </c>
      <c r="H5" s="268">
        <v>298</v>
      </c>
      <c r="I5" s="352"/>
      <c r="L5" s="84"/>
      <c r="M5" s="84"/>
      <c r="N5" s="84"/>
      <c r="O5" s="84"/>
    </row>
    <row r="6" spans="1:15" ht="15" customHeight="1" x14ac:dyDescent="0.25">
      <c r="A6" s="342" t="s">
        <v>274</v>
      </c>
      <c r="B6" s="343" t="s">
        <v>309</v>
      </c>
      <c r="C6" s="264">
        <v>12562</v>
      </c>
      <c r="D6" s="265">
        <v>89.92055405190257</v>
      </c>
      <c r="E6" s="265">
        <v>5764</v>
      </c>
      <c r="F6" s="266">
        <v>100.15909090909091</v>
      </c>
      <c r="G6" s="267">
        <v>730</v>
      </c>
      <c r="H6" s="268">
        <v>289</v>
      </c>
      <c r="I6" s="352"/>
      <c r="L6" s="84"/>
      <c r="M6" s="84"/>
      <c r="N6" s="84"/>
      <c r="O6" s="84"/>
    </row>
    <row r="7" spans="1:15" ht="15" customHeight="1" x14ac:dyDescent="0.25">
      <c r="A7" s="342" t="s">
        <v>275</v>
      </c>
      <c r="B7" s="343" t="s">
        <v>310</v>
      </c>
      <c r="C7" s="264">
        <v>13989</v>
      </c>
      <c r="D7" s="265">
        <v>95.353206090499683</v>
      </c>
      <c r="E7" s="265">
        <v>8601</v>
      </c>
      <c r="F7" s="266">
        <v>85.874782002092786</v>
      </c>
      <c r="G7" s="267">
        <v>731</v>
      </c>
      <c r="H7" s="268">
        <v>310</v>
      </c>
      <c r="I7" s="352"/>
      <c r="L7" s="84"/>
      <c r="M7" s="84"/>
      <c r="N7" s="84"/>
      <c r="O7" s="84"/>
    </row>
    <row r="8" spans="1:15" ht="15" customHeight="1" x14ac:dyDescent="0.25">
      <c r="A8" s="342" t="s">
        <v>276</v>
      </c>
      <c r="B8" s="343" t="s">
        <v>311</v>
      </c>
      <c r="C8" s="264">
        <v>13877</v>
      </c>
      <c r="D8" s="265">
        <v>86.063990776104347</v>
      </c>
      <c r="E8" s="265">
        <v>4238</v>
      </c>
      <c r="F8" s="266">
        <v>88.327512977819723</v>
      </c>
      <c r="G8" s="267">
        <v>703</v>
      </c>
      <c r="H8" s="268">
        <v>302</v>
      </c>
      <c r="I8" s="352"/>
      <c r="L8" s="84"/>
      <c r="M8" s="84"/>
      <c r="N8" s="84"/>
      <c r="O8" s="84"/>
    </row>
    <row r="9" spans="1:15" ht="15" customHeight="1" x14ac:dyDescent="0.25">
      <c r="A9" s="342" t="s">
        <v>277</v>
      </c>
      <c r="B9" s="343" t="s">
        <v>312</v>
      </c>
      <c r="C9" s="264">
        <v>8732</v>
      </c>
      <c r="D9" s="265">
        <v>101.36188731103985</v>
      </c>
      <c r="E9" s="265">
        <v>2600</v>
      </c>
      <c r="F9" s="266">
        <v>82.654230769230765</v>
      </c>
      <c r="G9" s="267">
        <v>629</v>
      </c>
      <c r="H9" s="268">
        <v>304</v>
      </c>
      <c r="I9" s="352"/>
      <c r="L9" s="84"/>
      <c r="M9" s="84"/>
      <c r="N9" s="84"/>
      <c r="O9" s="84"/>
    </row>
    <row r="10" spans="1:15" ht="15" customHeight="1" x14ac:dyDescent="0.25">
      <c r="A10" s="342" t="s">
        <v>278</v>
      </c>
      <c r="B10" s="343" t="s">
        <v>313</v>
      </c>
      <c r="C10" s="264">
        <v>9564</v>
      </c>
      <c r="D10" s="265">
        <v>94.453157674613138</v>
      </c>
      <c r="E10" s="265">
        <v>10906</v>
      </c>
      <c r="F10" s="266">
        <v>76.621676141573445</v>
      </c>
      <c r="G10" s="267">
        <v>609</v>
      </c>
      <c r="H10" s="268">
        <v>314</v>
      </c>
      <c r="I10" s="352"/>
      <c r="L10" s="84"/>
      <c r="M10" s="84"/>
      <c r="N10" s="84"/>
      <c r="O10" s="84"/>
    </row>
    <row r="11" spans="1:15" ht="15" customHeight="1" x14ac:dyDescent="0.25">
      <c r="A11" s="342" t="s">
        <v>279</v>
      </c>
      <c r="B11" s="343" t="s">
        <v>314</v>
      </c>
      <c r="C11" s="264">
        <v>6471</v>
      </c>
      <c r="D11" s="265">
        <v>89.229330860763412</v>
      </c>
      <c r="E11" s="265">
        <v>1099</v>
      </c>
      <c r="F11" s="266">
        <v>93.680618744313009</v>
      </c>
      <c r="G11" s="267">
        <v>893</v>
      </c>
      <c r="H11" s="268">
        <v>305</v>
      </c>
      <c r="I11" s="352"/>
      <c r="L11" s="84"/>
      <c r="M11" s="84"/>
      <c r="N11" s="84"/>
      <c r="O11" s="84"/>
    </row>
    <row r="12" spans="1:15" ht="15" customHeight="1" x14ac:dyDescent="0.25">
      <c r="A12" s="342" t="s">
        <v>280</v>
      </c>
      <c r="B12" s="343" t="s">
        <v>315</v>
      </c>
      <c r="C12" s="264">
        <v>7601</v>
      </c>
      <c r="D12" s="265">
        <v>87.084067885804501</v>
      </c>
      <c r="E12" s="265">
        <v>4485</v>
      </c>
      <c r="F12" s="266">
        <v>80.708807134894087</v>
      </c>
      <c r="G12" s="267">
        <v>701</v>
      </c>
      <c r="H12" s="268">
        <v>325</v>
      </c>
      <c r="I12" s="352"/>
      <c r="L12" s="84"/>
      <c r="M12" s="84"/>
      <c r="N12" s="84"/>
      <c r="O12" s="84"/>
    </row>
    <row r="13" spans="1:15" ht="15" customHeight="1" x14ac:dyDescent="0.25">
      <c r="A13" s="342" t="s">
        <v>316</v>
      </c>
      <c r="B13" s="343" t="s">
        <v>317</v>
      </c>
      <c r="C13" s="264">
        <v>10834</v>
      </c>
      <c r="D13" s="265">
        <v>86.824626176850657</v>
      </c>
      <c r="E13" s="265">
        <v>8299</v>
      </c>
      <c r="F13" s="266">
        <v>81.327388842029166</v>
      </c>
      <c r="G13" s="267">
        <v>655</v>
      </c>
      <c r="H13" s="268">
        <v>313</v>
      </c>
      <c r="I13" s="352"/>
      <c r="L13" s="84"/>
      <c r="M13" s="84"/>
      <c r="N13" s="84"/>
      <c r="O13" s="84"/>
    </row>
    <row r="14" spans="1:15" ht="15" customHeight="1" x14ac:dyDescent="0.25">
      <c r="A14" s="342" t="s">
        <v>318</v>
      </c>
      <c r="B14" s="343" t="s">
        <v>319</v>
      </c>
      <c r="C14" s="264">
        <v>7744</v>
      </c>
      <c r="D14" s="265">
        <v>90.325154958677686</v>
      </c>
      <c r="E14" s="265">
        <v>1490</v>
      </c>
      <c r="F14" s="266">
        <v>101.53557046979866</v>
      </c>
      <c r="G14" s="267">
        <v>734</v>
      </c>
      <c r="H14" s="268">
        <v>300</v>
      </c>
      <c r="I14" s="352"/>
      <c r="L14" s="84"/>
      <c r="M14" s="84"/>
      <c r="N14" s="84"/>
      <c r="O14" s="84"/>
    </row>
    <row r="15" spans="1:15" ht="15" customHeight="1" x14ac:dyDescent="0.25">
      <c r="A15" s="342" t="s">
        <v>320</v>
      </c>
      <c r="B15" s="343" t="s">
        <v>321</v>
      </c>
      <c r="C15" s="264">
        <v>10003</v>
      </c>
      <c r="D15" s="265">
        <v>91.446266120163955</v>
      </c>
      <c r="E15" s="265">
        <v>4780</v>
      </c>
      <c r="F15" s="266">
        <v>78.607322175732222</v>
      </c>
      <c r="G15" s="267">
        <v>796</v>
      </c>
      <c r="H15" s="268">
        <v>316</v>
      </c>
      <c r="I15" s="352"/>
      <c r="L15" s="84"/>
      <c r="M15" s="84"/>
      <c r="N15" s="84"/>
      <c r="O15" s="84"/>
    </row>
    <row r="16" spans="1:15" ht="15" customHeight="1" x14ac:dyDescent="0.25">
      <c r="A16" s="342" t="s">
        <v>322</v>
      </c>
      <c r="B16" s="343" t="s">
        <v>323</v>
      </c>
      <c r="C16" s="264">
        <v>13909</v>
      </c>
      <c r="D16" s="265">
        <v>95.245596376446912</v>
      </c>
      <c r="E16" s="265">
        <v>3155</v>
      </c>
      <c r="F16" s="266">
        <v>97.049128367670363</v>
      </c>
      <c r="G16" s="267">
        <v>749</v>
      </c>
      <c r="H16" s="268">
        <v>303</v>
      </c>
      <c r="I16" s="352"/>
      <c r="L16" s="84"/>
      <c r="M16" s="84"/>
      <c r="N16" s="84"/>
      <c r="O16" s="84"/>
    </row>
    <row r="17" spans="1:15" ht="15" customHeight="1" x14ac:dyDescent="0.25">
      <c r="A17" s="342" t="s">
        <v>324</v>
      </c>
      <c r="B17" s="343" t="s">
        <v>325</v>
      </c>
      <c r="C17" s="264">
        <v>4155</v>
      </c>
      <c r="D17" s="265">
        <v>90.698676293622142</v>
      </c>
      <c r="E17" s="265">
        <v>1364</v>
      </c>
      <c r="F17" s="266">
        <v>92.840175953079182</v>
      </c>
      <c r="G17" s="267">
        <v>717</v>
      </c>
      <c r="H17" s="268">
        <v>293</v>
      </c>
      <c r="I17" s="352"/>
      <c r="L17" s="84"/>
      <c r="M17" s="84"/>
      <c r="N17" s="84"/>
      <c r="O17" s="84"/>
    </row>
    <row r="18" spans="1:15" ht="15" customHeight="1" x14ac:dyDescent="0.25">
      <c r="A18" s="342" t="s">
        <v>326</v>
      </c>
      <c r="B18" s="343" t="s">
        <v>327</v>
      </c>
      <c r="C18" s="264">
        <v>12030</v>
      </c>
      <c r="D18" s="265">
        <v>97.779551122194519</v>
      </c>
      <c r="E18" s="265">
        <v>6038</v>
      </c>
      <c r="F18" s="266">
        <v>88.184995031467366</v>
      </c>
      <c r="G18" s="267">
        <v>689</v>
      </c>
      <c r="H18" s="268">
        <v>296</v>
      </c>
      <c r="I18" s="352"/>
      <c r="L18" s="84"/>
      <c r="M18" s="84"/>
      <c r="N18" s="84"/>
      <c r="O18" s="84"/>
    </row>
    <row r="19" spans="1:15" ht="15" customHeight="1" x14ac:dyDescent="0.25">
      <c r="A19" s="342" t="s">
        <v>328</v>
      </c>
      <c r="B19" s="343" t="s">
        <v>329</v>
      </c>
      <c r="C19" s="264">
        <v>13434</v>
      </c>
      <c r="D19" s="265">
        <v>82.692794402262919</v>
      </c>
      <c r="E19" s="265">
        <v>13724</v>
      </c>
      <c r="F19" s="266">
        <v>73.816598659283002</v>
      </c>
      <c r="G19" s="267">
        <v>697</v>
      </c>
      <c r="H19" s="268">
        <v>319</v>
      </c>
      <c r="I19" s="352"/>
      <c r="L19" s="84"/>
      <c r="M19" s="84"/>
      <c r="N19" s="84"/>
      <c r="O19" s="84"/>
    </row>
    <row r="20" spans="1:15" ht="15" customHeight="1" x14ac:dyDescent="0.25">
      <c r="A20" s="342" t="s">
        <v>330</v>
      </c>
      <c r="B20" s="343" t="s">
        <v>331</v>
      </c>
      <c r="C20" s="264">
        <v>11008</v>
      </c>
      <c r="D20" s="265">
        <v>94.601289970930239</v>
      </c>
      <c r="E20" s="265">
        <v>7338</v>
      </c>
      <c r="F20" s="266">
        <v>86.312482965385669</v>
      </c>
      <c r="G20" s="267">
        <v>790</v>
      </c>
      <c r="H20" s="268">
        <v>309</v>
      </c>
      <c r="I20" s="352"/>
      <c r="L20" s="84"/>
      <c r="M20" s="84"/>
      <c r="N20" s="84"/>
      <c r="O20" s="84"/>
    </row>
    <row r="21" spans="1:15" ht="15" customHeight="1" x14ac:dyDescent="0.25">
      <c r="A21" s="342" t="s">
        <v>332</v>
      </c>
      <c r="B21" s="343" t="s">
        <v>333</v>
      </c>
      <c r="C21" s="264">
        <v>7428</v>
      </c>
      <c r="D21" s="265">
        <v>91.625740441572432</v>
      </c>
      <c r="E21" s="265">
        <v>3363</v>
      </c>
      <c r="F21" s="266">
        <v>110.95420755278026</v>
      </c>
      <c r="G21" s="267">
        <v>745</v>
      </c>
      <c r="H21" s="268">
        <v>284</v>
      </c>
      <c r="I21" s="352"/>
      <c r="L21" s="84"/>
      <c r="M21" s="84"/>
      <c r="N21" s="84"/>
      <c r="O21" s="84"/>
    </row>
    <row r="22" spans="1:15" ht="15" customHeight="1" x14ac:dyDescent="0.25">
      <c r="A22" s="342" t="s">
        <v>334</v>
      </c>
      <c r="B22" s="343" t="s">
        <v>335</v>
      </c>
      <c r="C22" s="264">
        <v>6689</v>
      </c>
      <c r="D22" s="265">
        <v>94.448497533263563</v>
      </c>
      <c r="E22" s="265">
        <v>2056</v>
      </c>
      <c r="F22" s="266">
        <v>97.696498054474702</v>
      </c>
      <c r="G22" s="267">
        <v>716</v>
      </c>
      <c r="H22" s="268">
        <v>281</v>
      </c>
      <c r="I22" s="352"/>
      <c r="L22" s="84"/>
      <c r="M22" s="84"/>
      <c r="N22" s="84"/>
      <c r="O22" s="84"/>
    </row>
    <row r="23" spans="1:15" ht="15" customHeight="1" x14ac:dyDescent="0.25">
      <c r="A23" s="342" t="s">
        <v>336</v>
      </c>
      <c r="B23" s="343" t="s">
        <v>337</v>
      </c>
      <c r="C23" s="264">
        <v>7621</v>
      </c>
      <c r="D23" s="265">
        <v>89.997375672483926</v>
      </c>
      <c r="E23" s="265">
        <v>1841</v>
      </c>
      <c r="F23" s="266">
        <v>98.796306355241711</v>
      </c>
      <c r="G23" s="267">
        <v>897</v>
      </c>
      <c r="H23" s="268">
        <v>302</v>
      </c>
      <c r="I23" s="352"/>
      <c r="L23" s="84"/>
      <c r="M23" s="84"/>
      <c r="N23" s="84"/>
      <c r="O23" s="84"/>
    </row>
    <row r="24" spans="1:15" ht="15" customHeight="1" x14ac:dyDescent="0.25">
      <c r="A24" s="342" t="s">
        <v>338</v>
      </c>
      <c r="B24" s="343" t="s">
        <v>339</v>
      </c>
      <c r="C24" s="264">
        <v>6456</v>
      </c>
      <c r="D24" s="265">
        <v>83.400712515489474</v>
      </c>
      <c r="E24" s="265">
        <v>4791</v>
      </c>
      <c r="F24" s="266">
        <v>78.806720935086616</v>
      </c>
      <c r="G24" s="267">
        <v>640</v>
      </c>
      <c r="H24" s="268">
        <v>326</v>
      </c>
      <c r="I24" s="352"/>
      <c r="L24" s="84"/>
      <c r="M24" s="84"/>
      <c r="N24" s="84"/>
      <c r="O24" s="84"/>
    </row>
    <row r="25" spans="1:15" ht="15" customHeight="1" x14ac:dyDescent="0.25">
      <c r="A25" s="342" t="s">
        <v>340</v>
      </c>
      <c r="B25" s="343" t="s">
        <v>341</v>
      </c>
      <c r="C25" s="264">
        <v>13746</v>
      </c>
      <c r="D25" s="265">
        <v>95.2242834279063</v>
      </c>
      <c r="E25" s="265">
        <v>13013</v>
      </c>
      <c r="F25" s="266">
        <v>78.454699147006835</v>
      </c>
      <c r="G25" s="267">
        <v>729</v>
      </c>
      <c r="H25" s="268">
        <v>308</v>
      </c>
      <c r="I25" s="352"/>
      <c r="L25" s="84"/>
      <c r="M25" s="84"/>
      <c r="N25" s="84"/>
      <c r="O25" s="84"/>
    </row>
    <row r="26" spans="1:15" ht="15" customHeight="1" x14ac:dyDescent="0.25">
      <c r="A26" s="342" t="s">
        <v>342</v>
      </c>
      <c r="B26" s="343" t="s">
        <v>343</v>
      </c>
      <c r="C26" s="264">
        <v>7888</v>
      </c>
      <c r="D26" s="265">
        <v>87.976673427991884</v>
      </c>
      <c r="E26" s="265">
        <v>6404</v>
      </c>
      <c r="F26" s="266">
        <v>83.932229856339788</v>
      </c>
      <c r="G26" s="267">
        <v>594</v>
      </c>
      <c r="H26" s="268">
        <v>321</v>
      </c>
      <c r="I26" s="352"/>
      <c r="L26" s="84"/>
      <c r="M26" s="84"/>
      <c r="N26" s="84"/>
      <c r="O26" s="84"/>
    </row>
    <row r="27" spans="1:15" ht="15" customHeight="1" x14ac:dyDescent="0.25">
      <c r="A27" s="342" t="s">
        <v>344</v>
      </c>
      <c r="B27" s="343" t="s">
        <v>345</v>
      </c>
      <c r="C27" s="264">
        <v>12857</v>
      </c>
      <c r="D27" s="265">
        <v>94.326981410904565</v>
      </c>
      <c r="E27" s="265">
        <v>3602</v>
      </c>
      <c r="F27" s="266">
        <v>90.752915047195998</v>
      </c>
      <c r="G27" s="267">
        <v>728</v>
      </c>
      <c r="H27" s="268">
        <v>301</v>
      </c>
      <c r="I27" s="352"/>
      <c r="L27" s="84"/>
      <c r="M27" s="84"/>
      <c r="N27" s="84"/>
      <c r="O27" s="84"/>
    </row>
    <row r="28" spans="1:15" ht="15" customHeight="1" x14ac:dyDescent="0.25">
      <c r="A28" s="342" t="s">
        <v>346</v>
      </c>
      <c r="B28" s="343" t="s">
        <v>347</v>
      </c>
      <c r="C28" s="264">
        <v>6398</v>
      </c>
      <c r="D28" s="265">
        <v>90.475148483901222</v>
      </c>
      <c r="E28" s="265">
        <v>4783</v>
      </c>
      <c r="F28" s="266">
        <v>92.493623249006902</v>
      </c>
      <c r="G28" s="267">
        <v>694</v>
      </c>
      <c r="H28" s="268">
        <v>308</v>
      </c>
      <c r="I28" s="352"/>
      <c r="L28" s="84"/>
      <c r="M28" s="84"/>
      <c r="N28" s="84"/>
      <c r="O28" s="84"/>
    </row>
    <row r="29" spans="1:15" ht="15" customHeight="1" x14ac:dyDescent="0.25">
      <c r="A29" s="342" t="s">
        <v>348</v>
      </c>
      <c r="B29" s="343" t="s">
        <v>349</v>
      </c>
      <c r="C29" s="264">
        <v>11844</v>
      </c>
      <c r="D29" s="265">
        <v>86.986575481256338</v>
      </c>
      <c r="E29" s="265">
        <v>5850</v>
      </c>
      <c r="F29" s="266">
        <v>81.496239316239311</v>
      </c>
      <c r="G29" s="267">
        <v>706</v>
      </c>
      <c r="H29" s="268">
        <v>309</v>
      </c>
      <c r="I29" s="352"/>
      <c r="L29" s="84"/>
      <c r="M29" s="84"/>
      <c r="N29" s="84"/>
      <c r="O29" s="84"/>
    </row>
    <row r="30" spans="1:15" ht="15" customHeight="1" x14ac:dyDescent="0.25">
      <c r="A30" s="342" t="s">
        <v>350</v>
      </c>
      <c r="B30" s="343" t="s">
        <v>351</v>
      </c>
      <c r="C30" s="264">
        <v>11038</v>
      </c>
      <c r="D30" s="265">
        <v>97.289545207465125</v>
      </c>
      <c r="E30" s="265">
        <v>7346</v>
      </c>
      <c r="F30" s="266">
        <v>87.994418731282337</v>
      </c>
      <c r="G30" s="267">
        <v>703</v>
      </c>
      <c r="H30" s="268">
        <v>304</v>
      </c>
      <c r="I30" s="352"/>
      <c r="L30" s="84"/>
      <c r="M30" s="84"/>
      <c r="N30" s="84"/>
      <c r="O30" s="84"/>
    </row>
    <row r="31" spans="1:15" ht="15" customHeight="1" x14ac:dyDescent="0.25">
      <c r="A31" s="342" t="s">
        <v>352</v>
      </c>
      <c r="B31" s="343" t="s">
        <v>353</v>
      </c>
      <c r="C31" s="264">
        <v>11027</v>
      </c>
      <c r="D31" s="265">
        <v>84.147365557268529</v>
      </c>
      <c r="E31" s="265">
        <v>13408</v>
      </c>
      <c r="F31" s="266">
        <v>84.454057279236281</v>
      </c>
      <c r="G31" s="267">
        <v>638</v>
      </c>
      <c r="H31" s="268">
        <v>316</v>
      </c>
      <c r="I31" s="352"/>
      <c r="L31" s="84"/>
      <c r="M31" s="84"/>
      <c r="N31" s="84"/>
      <c r="O31" s="84"/>
    </row>
    <row r="32" spans="1:15" ht="15" customHeight="1" x14ac:dyDescent="0.25">
      <c r="A32" s="342" t="s">
        <v>354</v>
      </c>
      <c r="B32" s="343" t="s">
        <v>355</v>
      </c>
      <c r="C32" s="264">
        <v>13259</v>
      </c>
      <c r="D32" s="265">
        <v>88.186816501998649</v>
      </c>
      <c r="E32" s="265">
        <v>4898</v>
      </c>
      <c r="F32" s="266">
        <v>93.239893834218051</v>
      </c>
      <c r="G32" s="267">
        <v>785</v>
      </c>
      <c r="H32" s="268">
        <v>309</v>
      </c>
      <c r="I32" s="352"/>
      <c r="L32" s="84"/>
      <c r="M32" s="84"/>
      <c r="N32" s="84"/>
      <c r="O32" s="84"/>
    </row>
    <row r="33" spans="1:15" ht="15" customHeight="1" x14ac:dyDescent="0.25">
      <c r="A33" s="342" t="s">
        <v>356</v>
      </c>
      <c r="B33" s="343" t="s">
        <v>357</v>
      </c>
      <c r="C33" s="264">
        <v>9315</v>
      </c>
      <c r="D33" s="265">
        <v>88.878904991948474</v>
      </c>
      <c r="E33" s="265">
        <v>3329</v>
      </c>
      <c r="F33" s="266">
        <v>89.675878642234906</v>
      </c>
      <c r="G33" s="267">
        <v>646</v>
      </c>
      <c r="H33" s="268">
        <v>300</v>
      </c>
      <c r="I33" s="352"/>
      <c r="L33" s="84"/>
      <c r="M33" s="84"/>
      <c r="N33" s="84"/>
      <c r="O33" s="84"/>
    </row>
    <row r="34" spans="1:15" ht="15" customHeight="1" x14ac:dyDescent="0.25">
      <c r="A34" s="342" t="s">
        <v>358</v>
      </c>
      <c r="B34" s="343" t="s">
        <v>359</v>
      </c>
      <c r="C34" s="264">
        <v>5616</v>
      </c>
      <c r="D34" s="265">
        <v>85.457086894586894</v>
      </c>
      <c r="E34" s="265">
        <v>3157</v>
      </c>
      <c r="F34" s="266">
        <v>82.013937282229961</v>
      </c>
      <c r="G34" s="267">
        <v>665</v>
      </c>
      <c r="H34" s="268">
        <v>310</v>
      </c>
      <c r="I34" s="352"/>
      <c r="L34" s="84"/>
      <c r="M34" s="84"/>
      <c r="N34" s="84"/>
      <c r="O34" s="84"/>
    </row>
    <row r="35" spans="1:15" ht="15" customHeight="1" x14ac:dyDescent="0.25">
      <c r="A35" s="342" t="s">
        <v>360</v>
      </c>
      <c r="B35" s="343" t="s">
        <v>361</v>
      </c>
      <c r="C35" s="264">
        <v>6751</v>
      </c>
      <c r="D35" s="265">
        <v>93.211672344837808</v>
      </c>
      <c r="E35" s="265">
        <v>1921</v>
      </c>
      <c r="F35" s="266">
        <v>90.243623112961998</v>
      </c>
      <c r="G35" s="267">
        <v>772</v>
      </c>
      <c r="H35" s="268">
        <v>299</v>
      </c>
      <c r="I35" s="352"/>
      <c r="L35" s="84"/>
      <c r="M35" s="84"/>
      <c r="N35" s="84"/>
      <c r="O35" s="84"/>
    </row>
    <row r="36" spans="1:15" ht="15" customHeight="1" x14ac:dyDescent="0.25">
      <c r="A36" s="342" t="s">
        <v>362</v>
      </c>
      <c r="B36" s="343" t="s">
        <v>363</v>
      </c>
      <c r="C36" s="264">
        <v>16164</v>
      </c>
      <c r="D36" s="265">
        <v>95.074548379114077</v>
      </c>
      <c r="E36" s="265">
        <v>10115</v>
      </c>
      <c r="F36" s="266">
        <v>83.208996539792381</v>
      </c>
      <c r="G36" s="267">
        <v>657</v>
      </c>
      <c r="H36" s="268">
        <v>308</v>
      </c>
      <c r="I36" s="352"/>
      <c r="L36" s="84"/>
      <c r="M36" s="84"/>
      <c r="N36" s="84"/>
      <c r="O36" s="84"/>
    </row>
    <row r="37" spans="1:15" ht="15" customHeight="1" x14ac:dyDescent="0.25">
      <c r="A37" s="342" t="s">
        <v>364</v>
      </c>
      <c r="B37" s="343" t="s">
        <v>365</v>
      </c>
      <c r="C37" s="264">
        <v>9507</v>
      </c>
      <c r="D37" s="265">
        <v>83.417692226780261</v>
      </c>
      <c r="E37" s="265">
        <v>11934</v>
      </c>
      <c r="F37" s="266">
        <v>77.519691637338696</v>
      </c>
      <c r="G37" s="267">
        <v>638</v>
      </c>
      <c r="H37" s="268">
        <v>321</v>
      </c>
      <c r="I37" s="352"/>
      <c r="L37" s="84"/>
      <c r="M37" s="84"/>
      <c r="N37" s="84"/>
      <c r="O37" s="84"/>
    </row>
    <row r="38" spans="1:15" ht="15" customHeight="1" x14ac:dyDescent="0.25">
      <c r="A38" s="342" t="s">
        <v>366</v>
      </c>
      <c r="B38" s="343" t="s">
        <v>367</v>
      </c>
      <c r="C38" s="264">
        <v>10717</v>
      </c>
      <c r="D38" s="265">
        <v>90.83400205281329</v>
      </c>
      <c r="E38" s="265">
        <v>3563</v>
      </c>
      <c r="F38" s="266">
        <v>93.314341846758353</v>
      </c>
      <c r="G38" s="267">
        <v>757</v>
      </c>
      <c r="H38" s="268">
        <v>313</v>
      </c>
      <c r="I38" s="352"/>
      <c r="L38" s="84"/>
      <c r="M38" s="84"/>
      <c r="N38" s="84"/>
      <c r="O38" s="84"/>
    </row>
    <row r="39" spans="1:15" ht="15" customHeight="1" x14ac:dyDescent="0.25">
      <c r="A39" s="342" t="s">
        <v>368</v>
      </c>
      <c r="B39" s="343" t="s">
        <v>369</v>
      </c>
      <c r="C39" s="264">
        <v>5215</v>
      </c>
      <c r="D39" s="265">
        <v>92.227420901246404</v>
      </c>
      <c r="E39" s="265">
        <v>2260</v>
      </c>
      <c r="F39" s="266">
        <v>93.727876106194685</v>
      </c>
      <c r="G39" s="267">
        <v>657</v>
      </c>
      <c r="H39" s="268">
        <v>312</v>
      </c>
      <c r="I39" s="352"/>
      <c r="L39" s="84"/>
      <c r="M39" s="84"/>
      <c r="N39" s="84"/>
      <c r="O39" s="84"/>
    </row>
    <row r="40" spans="1:15" ht="15" customHeight="1" x14ac:dyDescent="0.25">
      <c r="A40" s="342" t="s">
        <v>370</v>
      </c>
      <c r="B40" s="343" t="s">
        <v>371</v>
      </c>
      <c r="C40" s="264">
        <v>9637</v>
      </c>
      <c r="D40" s="265">
        <v>94.319601535747637</v>
      </c>
      <c r="E40" s="265">
        <v>9940</v>
      </c>
      <c r="F40" s="266">
        <v>83.922434607645869</v>
      </c>
      <c r="G40" s="267">
        <v>622</v>
      </c>
      <c r="H40" s="268">
        <v>309</v>
      </c>
      <c r="I40" s="352"/>
      <c r="L40" s="84"/>
      <c r="M40" s="84"/>
      <c r="N40" s="84"/>
      <c r="O40" s="84"/>
    </row>
    <row r="41" spans="1:15" ht="15" customHeight="1" x14ac:dyDescent="0.25">
      <c r="A41" s="342" t="s">
        <v>372</v>
      </c>
      <c r="B41" s="343" t="s">
        <v>373</v>
      </c>
      <c r="C41" s="264">
        <v>11163</v>
      </c>
      <c r="D41" s="265">
        <v>89.24625996595897</v>
      </c>
      <c r="E41" s="265">
        <v>7192</v>
      </c>
      <c r="F41" s="266">
        <v>98.941601779755288</v>
      </c>
      <c r="G41" s="267">
        <v>674</v>
      </c>
      <c r="H41" s="268">
        <v>295</v>
      </c>
      <c r="I41" s="352"/>
      <c r="L41" s="84"/>
      <c r="M41" s="84"/>
      <c r="N41" s="84"/>
      <c r="O41" s="84"/>
    </row>
    <row r="42" spans="1:15" ht="15" customHeight="1" x14ac:dyDescent="0.25">
      <c r="A42" s="342" t="s">
        <v>374</v>
      </c>
      <c r="B42" s="343" t="s">
        <v>375</v>
      </c>
      <c r="C42" s="264">
        <v>10348</v>
      </c>
      <c r="D42" s="265">
        <v>99.630459992269039</v>
      </c>
      <c r="E42" s="265">
        <v>6013</v>
      </c>
      <c r="F42" s="266">
        <v>85.8318642940296</v>
      </c>
      <c r="G42" s="267">
        <v>623</v>
      </c>
      <c r="H42" s="268">
        <v>308</v>
      </c>
      <c r="I42" s="352"/>
      <c r="L42" s="84"/>
      <c r="M42" s="84"/>
      <c r="N42" s="84"/>
      <c r="O42" s="84"/>
    </row>
    <row r="43" spans="1:15" ht="15" customHeight="1" x14ac:dyDescent="0.25">
      <c r="A43" s="342" t="s">
        <v>376</v>
      </c>
      <c r="B43" s="343" t="s">
        <v>377</v>
      </c>
      <c r="C43" s="264">
        <v>7681</v>
      </c>
      <c r="D43" s="265">
        <v>88.93802890248665</v>
      </c>
      <c r="E43" s="265">
        <v>4980</v>
      </c>
      <c r="F43" s="266">
        <v>83.68634538152611</v>
      </c>
      <c r="G43" s="267">
        <v>624</v>
      </c>
      <c r="H43" s="268">
        <v>321</v>
      </c>
      <c r="I43" s="352"/>
      <c r="L43" s="84"/>
      <c r="M43" s="84"/>
      <c r="N43" s="84"/>
      <c r="O43" s="84"/>
    </row>
    <row r="44" spans="1:15" ht="15" customHeight="1" x14ac:dyDescent="0.25">
      <c r="A44" s="342" t="s">
        <v>378</v>
      </c>
      <c r="B44" s="343" t="s">
        <v>379</v>
      </c>
      <c r="C44" s="264">
        <v>2278</v>
      </c>
      <c r="D44" s="265">
        <v>85.555750658472348</v>
      </c>
      <c r="E44" s="265">
        <v>70</v>
      </c>
      <c r="F44" s="266">
        <v>136.64285714285714</v>
      </c>
      <c r="G44" s="267">
        <v>1096</v>
      </c>
      <c r="H44" s="268">
        <v>215</v>
      </c>
      <c r="I44" s="352"/>
      <c r="L44" s="84"/>
      <c r="M44" s="84"/>
      <c r="N44" s="84"/>
      <c r="O44" s="84"/>
    </row>
    <row r="45" spans="1:15" ht="15" customHeight="1" x14ac:dyDescent="0.25">
      <c r="A45" s="342" t="s">
        <v>380</v>
      </c>
      <c r="B45" s="343" t="s">
        <v>381</v>
      </c>
      <c r="C45" s="264">
        <v>3447</v>
      </c>
      <c r="D45" s="265">
        <v>80.38758340586017</v>
      </c>
      <c r="E45" s="265">
        <v>180</v>
      </c>
      <c r="F45" s="266">
        <v>129.87222222222223</v>
      </c>
      <c r="G45" s="267">
        <v>955</v>
      </c>
      <c r="H45" s="268">
        <v>206</v>
      </c>
      <c r="I45" s="352"/>
      <c r="L45" s="84"/>
      <c r="M45" s="84"/>
      <c r="N45" s="84"/>
      <c r="O45" s="84"/>
    </row>
    <row r="46" spans="1:15" ht="15" customHeight="1" x14ac:dyDescent="0.25">
      <c r="A46" s="342" t="s">
        <v>382</v>
      </c>
      <c r="B46" s="343" t="s">
        <v>383</v>
      </c>
      <c r="C46" s="264">
        <v>3301</v>
      </c>
      <c r="D46" s="265">
        <v>80.947288700393827</v>
      </c>
      <c r="E46" s="265">
        <v>123</v>
      </c>
      <c r="F46" s="266">
        <v>117.17073170731707</v>
      </c>
      <c r="G46" s="267">
        <v>921</v>
      </c>
      <c r="H46" s="268">
        <v>229</v>
      </c>
      <c r="I46" s="352"/>
      <c r="L46" s="84"/>
      <c r="M46" s="84"/>
      <c r="N46" s="84"/>
      <c r="O46" s="84"/>
    </row>
    <row r="47" spans="1:15" ht="15" customHeight="1" x14ac:dyDescent="0.25">
      <c r="A47" s="342" t="s">
        <v>384</v>
      </c>
      <c r="B47" s="343" t="s">
        <v>385</v>
      </c>
      <c r="C47" s="264">
        <v>2361</v>
      </c>
      <c r="D47" s="265">
        <v>79.412960609911053</v>
      </c>
      <c r="E47" s="265">
        <v>164</v>
      </c>
      <c r="F47" s="266">
        <v>150.35975609756099</v>
      </c>
      <c r="G47" s="267">
        <v>904</v>
      </c>
      <c r="H47" s="268">
        <v>205</v>
      </c>
      <c r="I47" s="352"/>
      <c r="L47" s="84"/>
      <c r="M47" s="84"/>
      <c r="N47" s="84"/>
      <c r="O47" s="84"/>
    </row>
    <row r="48" spans="1:15" ht="15" customHeight="1" x14ac:dyDescent="0.25">
      <c r="A48" s="342" t="s">
        <v>386</v>
      </c>
      <c r="B48" s="343" t="s">
        <v>387</v>
      </c>
      <c r="C48" s="264">
        <v>2877</v>
      </c>
      <c r="D48" s="265">
        <v>80.188043100451864</v>
      </c>
      <c r="E48" s="265">
        <v>134</v>
      </c>
      <c r="F48" s="266">
        <v>128.52985074626866</v>
      </c>
      <c r="G48" s="267">
        <v>810</v>
      </c>
      <c r="H48" s="268">
        <v>213</v>
      </c>
      <c r="I48" s="352"/>
      <c r="L48" s="84"/>
      <c r="M48" s="84"/>
      <c r="N48" s="84"/>
      <c r="O48" s="84"/>
    </row>
    <row r="49" spans="1:15" ht="15" customHeight="1" x14ac:dyDescent="0.25">
      <c r="A49" s="342" t="s">
        <v>388</v>
      </c>
      <c r="B49" s="343" t="s">
        <v>389</v>
      </c>
      <c r="C49" s="264">
        <v>2679</v>
      </c>
      <c r="D49" s="265">
        <v>80.723030981709599</v>
      </c>
      <c r="E49" s="265">
        <v>71</v>
      </c>
      <c r="F49" s="266">
        <v>127.33802816901408</v>
      </c>
      <c r="G49" s="267">
        <v>955</v>
      </c>
      <c r="H49" s="268">
        <v>206</v>
      </c>
      <c r="I49" s="352"/>
      <c r="L49" s="84"/>
      <c r="M49" s="84"/>
      <c r="N49" s="84"/>
      <c r="O49" s="84"/>
    </row>
    <row r="50" spans="1:15" ht="15" customHeight="1" thickBot="1" x14ac:dyDescent="0.3">
      <c r="A50" s="344" t="s">
        <v>390</v>
      </c>
      <c r="B50" s="345" t="s">
        <v>391</v>
      </c>
      <c r="C50" s="269">
        <v>5893</v>
      </c>
      <c r="D50" s="270">
        <v>83.359239776005424</v>
      </c>
      <c r="E50" s="270">
        <v>2722</v>
      </c>
      <c r="F50" s="271">
        <v>114.77038941954446</v>
      </c>
      <c r="G50" s="272">
        <v>673</v>
      </c>
      <c r="H50" s="273">
        <v>273</v>
      </c>
      <c r="I50" s="352"/>
      <c r="L50" s="84"/>
      <c r="M50" s="84"/>
      <c r="N50" s="84"/>
      <c r="O50" s="84"/>
    </row>
    <row r="51" spans="1:15" s="279" customFormat="1" ht="20.25" customHeight="1" thickBot="1" x14ac:dyDescent="0.3">
      <c r="A51" s="485" t="s">
        <v>392</v>
      </c>
      <c r="B51" s="486"/>
      <c r="C51" s="274">
        <v>414669</v>
      </c>
      <c r="D51" s="275">
        <v>90.821192324480492</v>
      </c>
      <c r="E51" s="275">
        <v>229104</v>
      </c>
      <c r="F51" s="276">
        <v>85.865545778336482</v>
      </c>
      <c r="G51" s="277">
        <v>740</v>
      </c>
      <c r="H51" s="278">
        <v>308.93004741032291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24" sqref="D24"/>
    </sheetView>
  </sheetViews>
  <sheetFormatPr defaultRowHeight="12.75" x14ac:dyDescent="0.2"/>
  <cols>
    <col min="1" max="1" width="33.7109375" style="281" customWidth="1"/>
    <col min="2" max="2" width="14.28515625" style="318" customWidth="1"/>
    <col min="3" max="3" width="19.140625" style="281" customWidth="1"/>
    <col min="4" max="4" width="25" style="28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4" t="s">
        <v>393</v>
      </c>
      <c r="B1" s="504"/>
      <c r="C1" s="504"/>
      <c r="D1" s="504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0.1401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228</v>
      </c>
      <c r="C4" s="293">
        <f t="shared" ref="C4:C23" si="0">B4/$B$3</f>
        <v>1627.4089935760171</v>
      </c>
      <c r="D4" s="293">
        <v>1.0509999999999999</v>
      </c>
      <c r="E4" s="294">
        <f t="shared" ref="E4:E23" si="1">C4/D4</f>
        <v>1548.4386237640506</v>
      </c>
    </row>
    <row r="5" spans="1:6" s="295" customFormat="1" ht="18" hidden="1" customHeight="1" x14ac:dyDescent="0.25">
      <c r="A5" s="291" t="s">
        <v>400</v>
      </c>
      <c r="B5" s="292">
        <v>229</v>
      </c>
      <c r="C5" s="293">
        <f t="shared" si="0"/>
        <v>1634.5467523197715</v>
      </c>
      <c r="D5" s="293">
        <v>1.052</v>
      </c>
      <c r="E5" s="294">
        <f t="shared" si="1"/>
        <v>1553.7516657032047</v>
      </c>
    </row>
    <row r="6" spans="1:6" s="295" customFormat="1" ht="18" hidden="1" customHeight="1" x14ac:dyDescent="0.25">
      <c r="A6" s="291" t="s">
        <v>410</v>
      </c>
      <c r="B6" s="292">
        <v>238</v>
      </c>
      <c r="C6" s="293">
        <f t="shared" si="0"/>
        <v>1698.7865810135618</v>
      </c>
      <c r="D6" s="293">
        <v>1.0580000000000001</v>
      </c>
      <c r="E6" s="294">
        <f t="shared" si="1"/>
        <v>1605.6583941527049</v>
      </c>
    </row>
    <row r="7" spans="1:6" s="295" customFormat="1" ht="18" hidden="1" customHeight="1" x14ac:dyDescent="0.25">
      <c r="A7" s="291" t="s">
        <v>404</v>
      </c>
      <c r="B7" s="292">
        <v>238</v>
      </c>
      <c r="C7" s="293">
        <f t="shared" si="0"/>
        <v>1698.7865810135618</v>
      </c>
      <c r="D7" s="293">
        <v>1.0649999999999999</v>
      </c>
      <c r="E7" s="294">
        <f t="shared" si="1"/>
        <v>1595.104770904753</v>
      </c>
    </row>
    <row r="8" spans="1:6" s="295" customFormat="1" ht="18" hidden="1" customHeight="1" x14ac:dyDescent="0.25">
      <c r="A8" s="291" t="s">
        <v>452</v>
      </c>
      <c r="B8" s="292">
        <v>238</v>
      </c>
      <c r="C8" s="293">
        <f t="shared" si="0"/>
        <v>1698.7865810135618</v>
      </c>
      <c r="D8" s="293">
        <v>1.0740000000000001</v>
      </c>
      <c r="E8" s="294">
        <f t="shared" si="1"/>
        <v>1581.7379711485676</v>
      </c>
    </row>
    <row r="9" spans="1:6" s="290" customFormat="1" ht="18" hidden="1" customHeight="1" x14ac:dyDescent="0.3">
      <c r="A9" s="296" t="s">
        <v>396</v>
      </c>
      <c r="B9" s="297">
        <v>250</v>
      </c>
      <c r="C9" s="298">
        <f t="shared" si="0"/>
        <v>1784.4396859386152</v>
      </c>
      <c r="D9" s="298">
        <v>1.0860000000000001</v>
      </c>
      <c r="E9" s="299">
        <f t="shared" si="1"/>
        <v>1643.1304658734946</v>
      </c>
      <c r="F9" s="300"/>
    </row>
    <row r="10" spans="1:6" s="290" customFormat="1" ht="18" hidden="1" customHeight="1" x14ac:dyDescent="0.3">
      <c r="A10" s="296" t="s">
        <v>397</v>
      </c>
      <c r="B10" s="297">
        <v>266</v>
      </c>
      <c r="C10" s="298">
        <f t="shared" si="0"/>
        <v>1898.6438258386866</v>
      </c>
      <c r="D10" s="298">
        <v>1.0963000000000001</v>
      </c>
      <c r="E10" s="299">
        <f t="shared" si="1"/>
        <v>1731.8652064568882</v>
      </c>
    </row>
    <row r="11" spans="1:6" s="290" customFormat="1" ht="18" hidden="1" customHeight="1" x14ac:dyDescent="0.3">
      <c r="A11" s="296" t="s">
        <v>398</v>
      </c>
      <c r="B11" s="297">
        <v>267</v>
      </c>
      <c r="C11" s="298">
        <f t="shared" si="0"/>
        <v>1905.7815845824412</v>
      </c>
      <c r="D11" s="298">
        <v>1.1000000000000001</v>
      </c>
      <c r="E11" s="299">
        <f t="shared" si="1"/>
        <v>1732.5287132567646</v>
      </c>
    </row>
    <row r="12" spans="1:6" s="290" customFormat="1" ht="18" hidden="1" customHeight="1" x14ac:dyDescent="0.3">
      <c r="A12" s="296" t="s">
        <v>399</v>
      </c>
      <c r="B12" s="297">
        <v>268</v>
      </c>
      <c r="C12" s="298">
        <f t="shared" si="0"/>
        <v>1912.9193433261955</v>
      </c>
      <c r="D12" s="298">
        <v>1.103</v>
      </c>
      <c r="E12" s="299">
        <f t="shared" si="1"/>
        <v>1734.2877092712563</v>
      </c>
    </row>
    <row r="13" spans="1:6" s="290" customFormat="1" ht="18" hidden="1" customHeight="1" x14ac:dyDescent="0.3">
      <c r="A13" s="337">
        <v>38838</v>
      </c>
      <c r="B13" s="297">
        <v>268</v>
      </c>
      <c r="C13" s="298">
        <f t="shared" si="0"/>
        <v>1912.9193433261955</v>
      </c>
      <c r="D13" s="301">
        <v>1.107</v>
      </c>
      <c r="E13" s="299">
        <f t="shared" si="1"/>
        <v>1728.0210870155336</v>
      </c>
    </row>
    <row r="14" spans="1:6" s="290" customFormat="1" ht="18" hidden="1" customHeight="1" x14ac:dyDescent="0.3">
      <c r="A14" s="296" t="s">
        <v>400</v>
      </c>
      <c r="B14" s="302">
        <v>325</v>
      </c>
      <c r="C14" s="303">
        <f t="shared" si="0"/>
        <v>2319.7715917201999</v>
      </c>
      <c r="D14" s="303">
        <v>1.141</v>
      </c>
      <c r="E14" s="304">
        <f t="shared" si="1"/>
        <v>2033.1039366522348</v>
      </c>
    </row>
    <row r="15" spans="1:6" s="290" customFormat="1" ht="18" hidden="1" customHeight="1" thickBot="1" x14ac:dyDescent="0.35">
      <c r="A15" s="296" t="s">
        <v>401</v>
      </c>
      <c r="B15" s="302">
        <v>325</v>
      </c>
      <c r="C15" s="303">
        <f t="shared" si="0"/>
        <v>2319.7715917201999</v>
      </c>
      <c r="D15" s="303">
        <v>1.141</v>
      </c>
      <c r="E15" s="304">
        <f t="shared" si="1"/>
        <v>2033.1039366522348</v>
      </c>
    </row>
    <row r="16" spans="1:6" s="290" customFormat="1" ht="18" hidden="1" customHeight="1" thickBot="1" x14ac:dyDescent="0.35">
      <c r="A16" s="337">
        <v>39264</v>
      </c>
      <c r="B16" s="302">
        <v>328</v>
      </c>
      <c r="C16" s="303">
        <f t="shared" si="0"/>
        <v>2341.1848679514633</v>
      </c>
      <c r="D16" s="303">
        <v>1.157</v>
      </c>
      <c r="E16" s="304">
        <f t="shared" si="1"/>
        <v>2023.4959965008325</v>
      </c>
    </row>
    <row r="17" spans="1:5" s="290" customFormat="1" ht="18" hidden="1" customHeight="1" thickBot="1" x14ac:dyDescent="0.35">
      <c r="A17" s="296" t="s">
        <v>402</v>
      </c>
      <c r="B17" s="302">
        <v>337</v>
      </c>
      <c r="C17" s="303">
        <f t="shared" si="0"/>
        <v>2405.4246966452533</v>
      </c>
      <c r="D17" s="303">
        <v>1.157</v>
      </c>
      <c r="E17" s="304">
        <f t="shared" si="1"/>
        <v>2079.0187525023798</v>
      </c>
    </row>
    <row r="18" spans="1:5" s="290" customFormat="1" ht="18" customHeight="1" x14ac:dyDescent="0.3">
      <c r="A18" s="296" t="s">
        <v>440</v>
      </c>
      <c r="B18" s="302">
        <v>364</v>
      </c>
      <c r="C18" s="303">
        <f t="shared" si="0"/>
        <v>2598.144182726624</v>
      </c>
      <c r="D18" s="303">
        <v>2975.6163999999999</v>
      </c>
      <c r="E18" s="304">
        <f t="shared" si="1"/>
        <v>0.87314486596008278</v>
      </c>
    </row>
    <row r="19" spans="1:5" s="290" customFormat="1" ht="18" customHeight="1" x14ac:dyDescent="0.3">
      <c r="A19" s="305" t="s">
        <v>441</v>
      </c>
      <c r="B19" s="302">
        <v>472.72579999999999</v>
      </c>
      <c r="C19" s="303">
        <f t="shared" si="0"/>
        <v>3374.2027123483226</v>
      </c>
      <c r="D19" s="303">
        <v>3032.5943000000002</v>
      </c>
      <c r="E19" s="304">
        <f t="shared" si="1"/>
        <v>1.1126456025945581</v>
      </c>
    </row>
    <row r="20" spans="1:5" s="290" customFormat="1" ht="18" customHeight="1" thickBot="1" x14ac:dyDescent="0.35">
      <c r="A20" s="306" t="s">
        <v>403</v>
      </c>
      <c r="B20" s="307">
        <v>510</v>
      </c>
      <c r="C20" s="308">
        <f t="shared" si="0"/>
        <v>3640.256959314775</v>
      </c>
      <c r="D20" s="308">
        <v>3078.2433999999998</v>
      </c>
      <c r="E20" s="309">
        <f t="shared" si="1"/>
        <v>1.1825760624760131</v>
      </c>
    </row>
    <row r="21" spans="1:5" s="290" customFormat="1" ht="18" customHeight="1" thickBot="1" x14ac:dyDescent="0.35">
      <c r="A21" s="310" t="s">
        <v>404</v>
      </c>
      <c r="B21" s="311">
        <v>623</v>
      </c>
      <c r="C21" s="312">
        <f t="shared" si="0"/>
        <v>4446.8236973590292</v>
      </c>
      <c r="D21" s="312">
        <v>3244.4304000000002</v>
      </c>
      <c r="E21" s="313">
        <f t="shared" si="1"/>
        <v>1.3706022780944935</v>
      </c>
    </row>
    <row r="22" spans="1:5" s="290" customFormat="1" ht="18" customHeight="1" thickBot="1" x14ac:dyDescent="0.35">
      <c r="A22" s="314" t="s">
        <v>405</v>
      </c>
      <c r="B22" s="307">
        <v>623</v>
      </c>
      <c r="C22" s="308">
        <f t="shared" si="0"/>
        <v>4446.8236973590292</v>
      </c>
      <c r="D22" s="308">
        <v>3284.6523999999999</v>
      </c>
      <c r="E22" s="309">
        <f t="shared" si="1"/>
        <v>1.3538186559281065</v>
      </c>
    </row>
    <row r="23" spans="1:5" s="290" customFormat="1" ht="18" customHeight="1" thickBot="1" x14ac:dyDescent="0.35">
      <c r="A23" s="364" t="s">
        <v>456</v>
      </c>
      <c r="B23" s="307">
        <v>682</v>
      </c>
      <c r="C23" s="308">
        <f t="shared" si="0"/>
        <v>4867.9514632405426</v>
      </c>
      <c r="D23" s="308">
        <v>3492.6199000000001</v>
      </c>
      <c r="E23" s="309">
        <f t="shared" si="1"/>
        <v>1.3937822043677133</v>
      </c>
    </row>
    <row r="24" spans="1:5" s="317" customFormat="1" ht="15.75" x14ac:dyDescent="0.25">
      <c r="A24" s="315"/>
      <c r="B24" s="316"/>
    </row>
    <row r="25" spans="1:5" s="317" customFormat="1" ht="15.75" x14ac:dyDescent="0.25">
      <c r="A25" s="315" t="s">
        <v>406</v>
      </c>
      <c r="B25" s="316"/>
    </row>
    <row r="32" spans="1:5" x14ac:dyDescent="0.2">
      <c r="D32" s="319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7" width="9.140625" style="281"/>
    <col min="8" max="8" width="12.7109375" style="281" bestFit="1" customWidth="1"/>
    <col min="9" max="16384" width="9.140625" style="281"/>
  </cols>
  <sheetData>
    <row r="1" spans="1:6" ht="28.5" customHeight="1" thickBot="1" x14ac:dyDescent="0.25">
      <c r="A1" s="504" t="s">
        <v>409</v>
      </c>
      <c r="B1" s="504"/>
      <c r="C1" s="504"/>
      <c r="D1" s="504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320" t="s">
        <v>436</v>
      </c>
      <c r="B3" s="287">
        <v>0.1744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3">
      <c r="A4" s="321" t="s">
        <v>396</v>
      </c>
      <c r="B4" s="292">
        <v>268</v>
      </c>
      <c r="C4" s="293">
        <f>B4/$B$3</f>
        <v>1536.6972477064221</v>
      </c>
      <c r="D4" s="293">
        <v>1.0509999999999999</v>
      </c>
      <c r="E4" s="294">
        <f>C4/D4</f>
        <v>1462.128684782514</v>
      </c>
    </row>
    <row r="5" spans="1:6" s="295" customFormat="1" ht="18" hidden="1" customHeight="1" x14ac:dyDescent="0.3">
      <c r="A5" s="321" t="s">
        <v>400</v>
      </c>
      <c r="B5" s="292">
        <v>268</v>
      </c>
      <c r="C5" s="293">
        <f t="shared" ref="C5:C17" si="0">B5/$B$3</f>
        <v>1536.6972477064221</v>
      </c>
      <c r="D5" s="293">
        <v>1.052</v>
      </c>
      <c r="E5" s="294">
        <f t="shared" ref="E5:E14" si="1">C5/D5</f>
        <v>1460.738828618272</v>
      </c>
    </row>
    <row r="6" spans="1:6" s="295" customFormat="1" ht="18" hidden="1" customHeight="1" x14ac:dyDescent="0.3">
      <c r="A6" s="321" t="s">
        <v>410</v>
      </c>
      <c r="B6" s="292">
        <v>274</v>
      </c>
      <c r="C6" s="293">
        <f t="shared" si="0"/>
        <v>1571.1009174311926</v>
      </c>
      <c r="D6" s="293">
        <v>1.0580000000000001</v>
      </c>
      <c r="E6" s="294">
        <f t="shared" si="1"/>
        <v>1484.9725117497094</v>
      </c>
    </row>
    <row r="7" spans="1:6" s="295" customFormat="1" ht="18" hidden="1" customHeight="1" x14ac:dyDescent="0.3">
      <c r="A7" s="321" t="s">
        <v>404</v>
      </c>
      <c r="B7" s="292">
        <v>274</v>
      </c>
      <c r="C7" s="293">
        <f t="shared" si="0"/>
        <v>1571.1009174311926</v>
      </c>
      <c r="D7" s="293">
        <v>1.0649999999999999</v>
      </c>
      <c r="E7" s="294">
        <f t="shared" si="1"/>
        <v>1475.2121290433734</v>
      </c>
    </row>
    <row r="8" spans="1:6" s="295" customFormat="1" ht="18" hidden="1" customHeight="1" x14ac:dyDescent="0.3">
      <c r="A8" s="321" t="s">
        <v>452</v>
      </c>
      <c r="B8" s="292">
        <v>274</v>
      </c>
      <c r="C8" s="293">
        <f t="shared" si="0"/>
        <v>1571.1009174311926</v>
      </c>
      <c r="D8" s="293">
        <v>1.0740000000000001</v>
      </c>
      <c r="E8" s="294">
        <f t="shared" si="1"/>
        <v>1462.8500162301607</v>
      </c>
    </row>
    <row r="9" spans="1:6" s="290" customFormat="1" ht="17.25" hidden="1" customHeight="1" thickBot="1" x14ac:dyDescent="0.35">
      <c r="A9" s="321" t="s">
        <v>396</v>
      </c>
      <c r="B9" s="297">
        <v>284</v>
      </c>
      <c r="C9" s="298">
        <f t="shared" si="0"/>
        <v>1628.440366972477</v>
      </c>
      <c r="D9" s="298">
        <v>1.0860000000000001</v>
      </c>
      <c r="E9" s="299">
        <f t="shared" si="1"/>
        <v>1499.4846841367191</v>
      </c>
      <c r="F9" s="300"/>
    </row>
    <row r="10" spans="1:6" s="290" customFormat="1" ht="18" hidden="1" customHeight="1" x14ac:dyDescent="0.3">
      <c r="A10" s="321" t="s">
        <v>397</v>
      </c>
      <c r="B10" s="297">
        <v>301</v>
      </c>
      <c r="C10" s="298">
        <f t="shared" si="0"/>
        <v>1725.9174311926606</v>
      </c>
      <c r="D10" s="298">
        <v>1.0963000000000001</v>
      </c>
      <c r="E10" s="299">
        <f t="shared" si="1"/>
        <v>1574.31125713095</v>
      </c>
    </row>
    <row r="11" spans="1:6" s="290" customFormat="1" ht="18" hidden="1" customHeight="1" x14ac:dyDescent="0.3">
      <c r="A11" s="321" t="s">
        <v>398</v>
      </c>
      <c r="B11" s="297">
        <v>302</v>
      </c>
      <c r="C11" s="298">
        <f t="shared" si="0"/>
        <v>1731.6513761467891</v>
      </c>
      <c r="D11" s="298">
        <v>1.1000000000000001</v>
      </c>
      <c r="E11" s="299">
        <f t="shared" si="1"/>
        <v>1574.2285237698081</v>
      </c>
    </row>
    <row r="12" spans="1:6" s="290" customFormat="1" ht="18" hidden="1" customHeight="1" x14ac:dyDescent="0.3">
      <c r="A12" s="321" t="s">
        <v>399</v>
      </c>
      <c r="B12" s="297">
        <v>302</v>
      </c>
      <c r="C12" s="298">
        <f t="shared" si="0"/>
        <v>1731.6513761467891</v>
      </c>
      <c r="D12" s="298">
        <v>1.103</v>
      </c>
      <c r="E12" s="299">
        <f t="shared" si="1"/>
        <v>1569.94685054106</v>
      </c>
    </row>
    <row r="13" spans="1:6" s="290" customFormat="1" ht="0.75" hidden="1" customHeight="1" x14ac:dyDescent="0.3">
      <c r="A13" s="338">
        <v>38838</v>
      </c>
      <c r="B13" s="297">
        <v>303</v>
      </c>
      <c r="C13" s="298">
        <f t="shared" si="0"/>
        <v>1737.3853211009175</v>
      </c>
      <c r="D13" s="301">
        <v>1.107</v>
      </c>
      <c r="E13" s="299">
        <f t="shared" si="1"/>
        <v>1569.4537679321747</v>
      </c>
    </row>
    <row r="14" spans="1:6" s="290" customFormat="1" ht="18" hidden="1" customHeight="1" x14ac:dyDescent="0.3">
      <c r="A14" s="321" t="s">
        <v>400</v>
      </c>
      <c r="B14" s="302">
        <v>363</v>
      </c>
      <c r="C14" s="303">
        <f t="shared" si="0"/>
        <v>2081.4220183486241</v>
      </c>
      <c r="D14" s="303">
        <v>1.141</v>
      </c>
      <c r="E14" s="304">
        <f t="shared" si="1"/>
        <v>1824.2086050382331</v>
      </c>
    </row>
    <row r="15" spans="1:6" s="290" customFormat="1" ht="18" hidden="1" customHeight="1" thickBot="1" x14ac:dyDescent="0.35">
      <c r="A15" s="321" t="s">
        <v>401</v>
      </c>
      <c r="B15" s="302">
        <v>363</v>
      </c>
      <c r="C15" s="303">
        <f t="shared" si="0"/>
        <v>2081.4220183486241</v>
      </c>
      <c r="D15" s="303">
        <v>1.141</v>
      </c>
      <c r="E15" s="304">
        <f t="shared" ref="E15:E20" si="2">C15/D15</f>
        <v>1824.2086050382331</v>
      </c>
    </row>
    <row r="16" spans="1:6" s="290" customFormat="1" ht="18" hidden="1" customHeight="1" thickBot="1" x14ac:dyDescent="0.35">
      <c r="A16" s="338">
        <v>39264</v>
      </c>
      <c r="B16" s="302">
        <v>365</v>
      </c>
      <c r="C16" s="303">
        <f t="shared" si="0"/>
        <v>2092.8899082568805</v>
      </c>
      <c r="D16" s="303">
        <v>1.157</v>
      </c>
      <c r="E16" s="304">
        <f t="shared" si="2"/>
        <v>1808.893611285117</v>
      </c>
    </row>
    <row r="17" spans="1:6" s="290" customFormat="1" ht="18" hidden="1" customHeight="1" thickBot="1" x14ac:dyDescent="0.35">
      <c r="A17" s="321" t="s">
        <v>402</v>
      </c>
      <c r="B17" s="302">
        <v>376</v>
      </c>
      <c r="C17" s="303">
        <f t="shared" si="0"/>
        <v>2155.9633027522937</v>
      </c>
      <c r="D17" s="303">
        <v>1.157</v>
      </c>
      <c r="E17" s="304">
        <f t="shared" si="2"/>
        <v>1863.4082132690523</v>
      </c>
    </row>
    <row r="18" spans="1:6" s="290" customFormat="1" ht="18" customHeight="1" x14ac:dyDescent="0.3">
      <c r="A18" s="321" t="s">
        <v>440</v>
      </c>
      <c r="B18" s="302">
        <v>402</v>
      </c>
      <c r="C18" s="303">
        <f t="shared" ref="C18:C23" si="3">B18/$B$3</f>
        <v>2305.0458715596328</v>
      </c>
      <c r="D18" s="303">
        <v>2975.6163999999999</v>
      </c>
      <c r="E18" s="304">
        <f t="shared" si="2"/>
        <v>0.77464483377616578</v>
      </c>
    </row>
    <row r="19" spans="1:6" s="290" customFormat="1" ht="18" customHeight="1" x14ac:dyDescent="0.3">
      <c r="A19" s="322" t="s">
        <v>441</v>
      </c>
      <c r="B19" s="323">
        <v>522</v>
      </c>
      <c r="C19" s="303">
        <f t="shared" si="3"/>
        <v>2993.119266055046</v>
      </c>
      <c r="D19" s="324">
        <v>3032.5943000000002</v>
      </c>
      <c r="E19" s="304">
        <f t="shared" si="2"/>
        <v>0.98698308113783828</v>
      </c>
    </row>
    <row r="20" spans="1:6" s="290" customFormat="1" ht="18" customHeight="1" thickBot="1" x14ac:dyDescent="0.35">
      <c r="A20" s="314" t="s">
        <v>403</v>
      </c>
      <c r="B20" s="307">
        <v>562</v>
      </c>
      <c r="C20" s="308">
        <f t="shared" si="3"/>
        <v>3222.4770642201834</v>
      </c>
      <c r="D20" s="308">
        <v>3078.2433999999998</v>
      </c>
      <c r="E20" s="309">
        <f t="shared" si="2"/>
        <v>1.0468558347985684</v>
      </c>
    </row>
    <row r="21" spans="1:6" s="290" customFormat="1" ht="18" customHeight="1" thickBot="1" x14ac:dyDescent="0.35">
      <c r="A21" s="310" t="s">
        <v>404</v>
      </c>
      <c r="B21" s="311">
        <v>682</v>
      </c>
      <c r="C21" s="312">
        <f t="shared" si="3"/>
        <v>3910.5504587155965</v>
      </c>
      <c r="D21" s="312">
        <v>3244.4304000000002</v>
      </c>
      <c r="E21" s="313">
        <f>C21/D21</f>
        <v>1.2053118657486368</v>
      </c>
    </row>
    <row r="22" spans="1:6" s="290" customFormat="1" ht="18" customHeight="1" thickBot="1" x14ac:dyDescent="0.35">
      <c r="A22" s="314" t="s">
        <v>405</v>
      </c>
      <c r="B22" s="307">
        <v>682</v>
      </c>
      <c r="C22" s="308">
        <f t="shared" si="3"/>
        <v>3910.5504587155965</v>
      </c>
      <c r="D22" s="308">
        <v>3284.6523999999999</v>
      </c>
      <c r="E22" s="309">
        <f>C22/D22</f>
        <v>1.190552296710482</v>
      </c>
    </row>
    <row r="23" spans="1:6" s="290" customFormat="1" ht="18" customHeight="1" thickBot="1" x14ac:dyDescent="0.35">
      <c r="A23" s="364" t="s">
        <v>456</v>
      </c>
      <c r="B23" s="307">
        <v>740</v>
      </c>
      <c r="C23" s="308">
        <f t="shared" si="3"/>
        <v>4243.119266055046</v>
      </c>
      <c r="D23" s="308">
        <v>3492.6199000000001</v>
      </c>
      <c r="E23" s="309">
        <f>C23/D23</f>
        <v>1.2148814894100115</v>
      </c>
    </row>
    <row r="25" spans="1:6" s="317" customFormat="1" ht="15.75" x14ac:dyDescent="0.25">
      <c r="A25" s="315" t="s">
        <v>406</v>
      </c>
      <c r="B25" s="316"/>
    </row>
    <row r="27" spans="1:6" s="317" customFormat="1" ht="15.75" x14ac:dyDescent="0.25">
      <c r="A27" s="315"/>
      <c r="B27" s="316"/>
      <c r="C27" s="316"/>
    </row>
    <row r="29" spans="1:6" x14ac:dyDescent="0.2">
      <c r="D29" s="325"/>
      <c r="E29" s="325"/>
      <c r="F29" s="325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81">
        <v>4634942</v>
      </c>
      <c r="E35" s="281">
        <v>1682549393</v>
      </c>
      <c r="F35" s="318">
        <f>E35/D35</f>
        <v>363.01412034929456</v>
      </c>
      <c r="H35" s="318">
        <f>(D35*F35+D38*F38)/(D35+D38)</f>
        <v>324.39671487326808</v>
      </c>
      <c r="I35" s="281" t="s">
        <v>411</v>
      </c>
    </row>
    <row r="36" spans="4:9" hidden="1" x14ac:dyDescent="0.2">
      <c r="D36" s="281">
        <v>2088167</v>
      </c>
      <c r="E36" s="281">
        <v>1042087291</v>
      </c>
      <c r="F36" s="318">
        <f>E36/D36</f>
        <v>499.04403766556987</v>
      </c>
      <c r="H36" s="318">
        <f>(D36*F36+D39*F39)/(D36+D39)</f>
        <v>459.03944872088726</v>
      </c>
      <c r="I36" s="281" t="s">
        <v>412</v>
      </c>
    </row>
    <row r="37" spans="4:9" hidden="1" x14ac:dyDescent="0.2">
      <c r="F37" s="318"/>
      <c r="H37" s="318"/>
    </row>
    <row r="38" spans="4:9" hidden="1" x14ac:dyDescent="0.2">
      <c r="D38" s="281">
        <v>969408</v>
      </c>
      <c r="E38" s="281">
        <v>135483336</v>
      </c>
      <c r="F38" s="318">
        <f>E38/D38</f>
        <v>139.75883838383839</v>
      </c>
      <c r="H38" s="318"/>
    </row>
    <row r="39" spans="4:9" hidden="1" x14ac:dyDescent="0.2">
      <c r="D39" s="281">
        <v>302709</v>
      </c>
      <c r="E39" s="281">
        <v>55419110</v>
      </c>
      <c r="F39" s="318">
        <f>E39/D39</f>
        <v>183.07717973367161</v>
      </c>
      <c r="H39" s="318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81" customWidth="1"/>
    <col min="2" max="2" width="14.28515625" style="318" customWidth="1"/>
    <col min="3" max="3" width="22.7109375" style="281" customWidth="1"/>
    <col min="4" max="4" width="29.7109375" style="281" bestFit="1" customWidth="1"/>
    <col min="5" max="5" width="27.42578125" style="281" bestFit="1" customWidth="1"/>
    <col min="6" max="6" width="11.7109375" style="281" bestFit="1" customWidth="1"/>
    <col min="7" max="16384" width="9.140625" style="281"/>
  </cols>
  <sheetData>
    <row r="1" spans="1:6" ht="28.5" customHeight="1" thickBot="1" x14ac:dyDescent="0.25">
      <c r="A1" s="504" t="s">
        <v>413</v>
      </c>
      <c r="B1" s="504"/>
      <c r="C1" s="504"/>
      <c r="D1" s="504"/>
      <c r="E1" s="280"/>
    </row>
    <row r="2" spans="1:6" ht="55.5" customHeight="1" thickBot="1" x14ac:dyDescent="0.25">
      <c r="A2" s="282"/>
      <c r="B2" s="283" t="s">
        <v>394</v>
      </c>
      <c r="C2" s="284" t="s">
        <v>407</v>
      </c>
      <c r="D2" s="284" t="s">
        <v>395</v>
      </c>
      <c r="E2" s="285" t="s">
        <v>408</v>
      </c>
    </row>
    <row r="3" spans="1:6" s="290" customFormat="1" ht="18" customHeight="1" x14ac:dyDescent="0.3">
      <c r="A3" s="286" t="s">
        <v>436</v>
      </c>
      <c r="B3" s="287">
        <v>5.1799999999999999E-2</v>
      </c>
      <c r="C3" s="288">
        <v>1</v>
      </c>
      <c r="D3" s="288">
        <v>1</v>
      </c>
      <c r="E3" s="289">
        <v>1</v>
      </c>
    </row>
    <row r="4" spans="1:6" s="295" customFormat="1" ht="18" hidden="1" customHeight="1" x14ac:dyDescent="0.25">
      <c r="A4" s="291" t="s">
        <v>396</v>
      </c>
      <c r="B4" s="292">
        <v>86</v>
      </c>
      <c r="C4" s="293">
        <f t="shared" ref="C4:C23" si="0">B4/$B$3</f>
        <v>1660.2316602316603</v>
      </c>
      <c r="D4" s="293">
        <v>1.0509999999999999</v>
      </c>
      <c r="E4" s="294">
        <f t="shared" ref="E4:E23" si="1">C4/D4</f>
        <v>1579.6685634934922</v>
      </c>
    </row>
    <row r="5" spans="1:6" s="295" customFormat="1" ht="18" hidden="1" customHeight="1" x14ac:dyDescent="0.25">
      <c r="A5" s="291" t="s">
        <v>400</v>
      </c>
      <c r="B5" s="292">
        <v>86</v>
      </c>
      <c r="C5" s="293">
        <f t="shared" si="0"/>
        <v>1660.2316602316603</v>
      </c>
      <c r="D5" s="293">
        <v>1.052</v>
      </c>
      <c r="E5" s="294">
        <f t="shared" si="1"/>
        <v>1578.166977406521</v>
      </c>
    </row>
    <row r="6" spans="1:6" s="295" customFormat="1" ht="18" hidden="1" customHeight="1" x14ac:dyDescent="0.25">
      <c r="A6" s="291" t="s">
        <v>410</v>
      </c>
      <c r="B6" s="292">
        <v>98</v>
      </c>
      <c r="C6" s="293">
        <f t="shared" si="0"/>
        <v>1891.8918918918919</v>
      </c>
      <c r="D6" s="293">
        <v>1.0580000000000001</v>
      </c>
      <c r="E6" s="294">
        <f t="shared" si="1"/>
        <v>1788.177591580238</v>
      </c>
    </row>
    <row r="7" spans="1:6" s="295" customFormat="1" ht="18" hidden="1" customHeight="1" x14ac:dyDescent="0.25">
      <c r="A7" s="291" t="s">
        <v>404</v>
      </c>
      <c r="B7" s="292">
        <v>98</v>
      </c>
      <c r="C7" s="293">
        <f t="shared" si="0"/>
        <v>1891.8918918918919</v>
      </c>
      <c r="D7" s="293">
        <v>1.0649999999999999</v>
      </c>
      <c r="E7" s="294">
        <f t="shared" si="1"/>
        <v>1776.4243116355792</v>
      </c>
    </row>
    <row r="8" spans="1:6" s="295" customFormat="1" ht="18" hidden="1" customHeight="1" x14ac:dyDescent="0.25">
      <c r="A8" s="291" t="s">
        <v>452</v>
      </c>
      <c r="B8" s="292">
        <v>98</v>
      </c>
      <c r="C8" s="293">
        <f t="shared" si="0"/>
        <v>1891.8918918918919</v>
      </c>
      <c r="D8" s="293">
        <v>1.0740000000000001</v>
      </c>
      <c r="E8" s="294">
        <f t="shared" si="1"/>
        <v>1761.5380743872363</v>
      </c>
    </row>
    <row r="9" spans="1:6" s="290" customFormat="1" ht="18" hidden="1" customHeight="1" x14ac:dyDescent="0.3">
      <c r="A9" s="296" t="s">
        <v>396</v>
      </c>
      <c r="B9" s="297">
        <v>103</v>
      </c>
      <c r="C9" s="298">
        <f t="shared" si="0"/>
        <v>1988.4169884169885</v>
      </c>
      <c r="D9" s="298">
        <v>1.0860000000000001</v>
      </c>
      <c r="E9" s="299">
        <f t="shared" si="1"/>
        <v>1830.9548696289028</v>
      </c>
      <c r="F9" s="300"/>
    </row>
    <row r="10" spans="1:6" s="290" customFormat="1" ht="18" hidden="1" customHeight="1" x14ac:dyDescent="0.3">
      <c r="A10" s="296" t="s">
        <v>397</v>
      </c>
      <c r="B10" s="297">
        <v>112</v>
      </c>
      <c r="C10" s="298">
        <f t="shared" si="0"/>
        <v>2162.1621621621621</v>
      </c>
      <c r="D10" s="298">
        <v>1.0963000000000001</v>
      </c>
      <c r="E10" s="299">
        <f t="shared" si="1"/>
        <v>1972.235849824101</v>
      </c>
    </row>
    <row r="11" spans="1:6" s="290" customFormat="1" ht="18" hidden="1" customHeight="1" x14ac:dyDescent="0.3">
      <c r="A11" s="296" t="s">
        <v>398</v>
      </c>
      <c r="B11" s="297">
        <v>112</v>
      </c>
      <c r="C11" s="298">
        <f t="shared" si="0"/>
        <v>2162.1621621621621</v>
      </c>
      <c r="D11" s="298">
        <v>1.1000000000000001</v>
      </c>
      <c r="E11" s="299">
        <f t="shared" si="1"/>
        <v>1965.6019656019653</v>
      </c>
    </row>
    <row r="12" spans="1:6" s="290" customFormat="1" ht="18" hidden="1" customHeight="1" x14ac:dyDescent="0.3">
      <c r="A12" s="296" t="s">
        <v>399</v>
      </c>
      <c r="B12" s="297">
        <v>113</v>
      </c>
      <c r="C12" s="298">
        <f t="shared" si="0"/>
        <v>2181.4671814671815</v>
      </c>
      <c r="D12" s="298">
        <v>1.103</v>
      </c>
      <c r="E12" s="299">
        <f t="shared" si="1"/>
        <v>1977.758097431715</v>
      </c>
    </row>
    <row r="13" spans="1:6" s="290" customFormat="1" ht="18" hidden="1" customHeight="1" x14ac:dyDescent="0.3">
      <c r="A13" s="337">
        <v>38838</v>
      </c>
      <c r="B13" s="297">
        <v>113</v>
      </c>
      <c r="C13" s="298">
        <f t="shared" si="0"/>
        <v>2181.4671814671815</v>
      </c>
      <c r="D13" s="301">
        <v>1.107</v>
      </c>
      <c r="E13" s="299">
        <f t="shared" si="1"/>
        <v>1970.6117267092877</v>
      </c>
    </row>
    <row r="14" spans="1:6" s="290" customFormat="1" ht="18" hidden="1" customHeight="1" x14ac:dyDescent="0.3">
      <c r="A14" s="296" t="s">
        <v>400</v>
      </c>
      <c r="B14" s="302">
        <v>140</v>
      </c>
      <c r="C14" s="303">
        <f t="shared" si="0"/>
        <v>2702.7027027027029</v>
      </c>
      <c r="D14" s="303">
        <v>1.141</v>
      </c>
      <c r="E14" s="304">
        <f t="shared" si="1"/>
        <v>2368.714025155743</v>
      </c>
    </row>
    <row r="15" spans="1:6" s="290" customFormat="1" ht="18" hidden="1" customHeight="1" thickBot="1" x14ac:dyDescent="0.35">
      <c r="A15" s="296" t="s">
        <v>401</v>
      </c>
      <c r="B15" s="302">
        <v>140</v>
      </c>
      <c r="C15" s="303">
        <f t="shared" si="0"/>
        <v>2702.7027027027029</v>
      </c>
      <c r="D15" s="303">
        <v>1.141</v>
      </c>
      <c r="E15" s="304">
        <f t="shared" si="1"/>
        <v>2368.714025155743</v>
      </c>
    </row>
    <row r="16" spans="1:6" s="290" customFormat="1" ht="18" hidden="1" customHeight="1" thickBot="1" x14ac:dyDescent="0.35">
      <c r="A16" s="337">
        <v>39264</v>
      </c>
      <c r="B16" s="302">
        <v>141</v>
      </c>
      <c r="C16" s="303">
        <f t="shared" si="0"/>
        <v>2722.0077220077219</v>
      </c>
      <c r="D16" s="303">
        <v>1.157</v>
      </c>
      <c r="E16" s="304">
        <f t="shared" si="1"/>
        <v>2352.642802081004</v>
      </c>
    </row>
    <row r="17" spans="1:5" s="290" customFormat="1" ht="18" hidden="1" customHeight="1" thickBot="1" x14ac:dyDescent="0.35">
      <c r="A17" s="296" t="s">
        <v>402</v>
      </c>
      <c r="B17" s="302">
        <v>141</v>
      </c>
      <c r="C17" s="303">
        <f t="shared" si="0"/>
        <v>2722.0077220077219</v>
      </c>
      <c r="D17" s="303">
        <v>1.157</v>
      </c>
      <c r="E17" s="304">
        <f t="shared" si="1"/>
        <v>2352.642802081004</v>
      </c>
    </row>
    <row r="18" spans="1:5" s="290" customFormat="1" ht="18" customHeight="1" x14ac:dyDescent="0.3">
      <c r="A18" s="296" t="s">
        <v>440</v>
      </c>
      <c r="B18" s="302">
        <v>171</v>
      </c>
      <c r="C18" s="303">
        <f t="shared" si="0"/>
        <v>3301.1583011583011</v>
      </c>
      <c r="D18" s="303">
        <v>2975.6163999999999</v>
      </c>
      <c r="E18" s="304">
        <f t="shared" si="1"/>
        <v>1.1094031815251124</v>
      </c>
    </row>
    <row r="19" spans="1:5" s="290" customFormat="1" ht="18" customHeight="1" x14ac:dyDescent="0.3">
      <c r="A19" s="322" t="s">
        <v>441</v>
      </c>
      <c r="B19" s="323">
        <v>223</v>
      </c>
      <c r="C19" s="324">
        <f t="shared" si="0"/>
        <v>4305.0193050193047</v>
      </c>
      <c r="D19" s="324">
        <v>3032.5943000000002</v>
      </c>
      <c r="E19" s="304">
        <f t="shared" si="1"/>
        <v>1.4195829969802767</v>
      </c>
    </row>
    <row r="20" spans="1:5" s="290" customFormat="1" ht="18" customHeight="1" thickBot="1" x14ac:dyDescent="0.35">
      <c r="A20" s="306" t="s">
        <v>403</v>
      </c>
      <c r="B20" s="307">
        <v>240</v>
      </c>
      <c r="C20" s="308">
        <f t="shared" si="0"/>
        <v>4633.204633204633</v>
      </c>
      <c r="D20" s="308">
        <v>3078.2433999999998</v>
      </c>
      <c r="E20" s="309">
        <f t="shared" si="1"/>
        <v>1.5051456402715371</v>
      </c>
    </row>
    <row r="21" spans="1:5" s="290" customFormat="1" ht="18" customHeight="1" thickBot="1" x14ac:dyDescent="0.35">
      <c r="A21" s="310" t="s">
        <v>404</v>
      </c>
      <c r="B21" s="311">
        <v>290</v>
      </c>
      <c r="C21" s="312">
        <f t="shared" si="0"/>
        <v>5598.4555984555982</v>
      </c>
      <c r="D21" s="312">
        <v>3244.4304000000002</v>
      </c>
      <c r="E21" s="313">
        <f t="shared" si="1"/>
        <v>1.7255588526280601</v>
      </c>
    </row>
    <row r="22" spans="1:5" s="290" customFormat="1" ht="18" customHeight="1" thickBot="1" x14ac:dyDescent="0.35">
      <c r="A22" s="314" t="s">
        <v>405</v>
      </c>
      <c r="B22" s="307">
        <v>291</v>
      </c>
      <c r="C22" s="308">
        <f t="shared" si="0"/>
        <v>5617.7606177606176</v>
      </c>
      <c r="D22" s="308">
        <v>3284.6523999999999</v>
      </c>
      <c r="E22" s="309">
        <f t="shared" si="1"/>
        <v>1.710305972638267</v>
      </c>
    </row>
    <row r="23" spans="1:5" s="290" customFormat="1" ht="18" customHeight="1" thickBot="1" x14ac:dyDescent="0.35">
      <c r="A23" s="364" t="s">
        <v>456</v>
      </c>
      <c r="B23" s="307">
        <v>309</v>
      </c>
      <c r="C23" s="308">
        <f t="shared" si="0"/>
        <v>5965.2509652509652</v>
      </c>
      <c r="D23" s="308">
        <v>3492.6199000000001</v>
      </c>
      <c r="E23" s="309">
        <f t="shared" si="1"/>
        <v>1.707958820612276</v>
      </c>
    </row>
    <row r="25" spans="1:5" s="317" customFormat="1" ht="15.75" x14ac:dyDescent="0.25">
      <c r="A25" s="315" t="s">
        <v>406</v>
      </c>
      <c r="B25" s="316"/>
    </row>
    <row r="26" spans="1:5" s="317" customFormat="1" ht="15.75" x14ac:dyDescent="0.25">
      <c r="A26" s="315"/>
      <c r="B26" s="316"/>
    </row>
    <row r="33" spans="5:5" x14ac:dyDescent="0.2">
      <c r="E33" s="339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K18" sqref="K18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130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23" t="s">
        <v>140</v>
      </c>
      <c r="B2" s="423"/>
      <c r="C2" s="423"/>
      <c r="D2" s="423"/>
      <c r="E2" s="423"/>
      <c r="F2" s="423"/>
      <c r="G2" s="423"/>
      <c r="H2" s="423"/>
      <c r="I2" s="423"/>
    </row>
    <row r="3" spans="1:9" ht="15.75" x14ac:dyDescent="0.25">
      <c r="A3" s="102" t="s">
        <v>131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448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78" t="s">
        <v>23</v>
      </c>
      <c r="B5" s="379" t="s">
        <v>24</v>
      </c>
      <c r="C5" s="380" t="s">
        <v>25</v>
      </c>
      <c r="D5" s="380" t="s">
        <v>26</v>
      </c>
      <c r="E5" s="380" t="s">
        <v>27</v>
      </c>
      <c r="F5" s="380" t="s">
        <v>132</v>
      </c>
      <c r="G5" s="379" t="s">
        <v>28</v>
      </c>
      <c r="H5" s="381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82" t="s">
        <v>133</v>
      </c>
      <c r="B7" s="116">
        <v>737814</v>
      </c>
      <c r="C7" s="117">
        <v>227932914</v>
      </c>
      <c r="D7" s="116">
        <v>308.93004741032291</v>
      </c>
      <c r="E7" s="117">
        <v>308.46869625343209</v>
      </c>
      <c r="F7" s="117">
        <v>300.40585939794101</v>
      </c>
      <c r="G7" s="118">
        <v>100.14956174240506</v>
      </c>
      <c r="H7" s="119">
        <v>102.83755717330736</v>
      </c>
    </row>
    <row r="8" spans="1:9" ht="15.75" x14ac:dyDescent="0.25">
      <c r="A8" s="383" t="s">
        <v>30</v>
      </c>
      <c r="B8" s="120">
        <v>651842</v>
      </c>
      <c r="C8" s="121">
        <v>214391240</v>
      </c>
      <c r="D8" s="120">
        <v>328.90062315714545</v>
      </c>
      <c r="E8" s="121">
        <v>328.51905617854504</v>
      </c>
      <c r="F8" s="121">
        <v>320.36131958938535</v>
      </c>
      <c r="G8" s="122">
        <v>100.11614759370093</v>
      </c>
      <c r="H8" s="123">
        <v>102.6655226600718</v>
      </c>
    </row>
    <row r="9" spans="1:9" ht="15.75" x14ac:dyDescent="0.25">
      <c r="A9" s="383" t="s">
        <v>31</v>
      </c>
      <c r="B9" s="124">
        <v>570866</v>
      </c>
      <c r="C9" s="121">
        <v>187613714</v>
      </c>
      <c r="D9" s="124">
        <v>328.6475530159442</v>
      </c>
      <c r="E9" s="121">
        <v>328.36014089967853</v>
      </c>
      <c r="F9" s="121">
        <v>320.285805961741</v>
      </c>
      <c r="G9" s="122">
        <v>100.08752953859693</v>
      </c>
      <c r="H9" s="123">
        <v>102.61071421166945</v>
      </c>
      <c r="I9" s="27"/>
    </row>
    <row r="10" spans="1:9" ht="15.75" x14ac:dyDescent="0.25">
      <c r="A10" s="383" t="s">
        <v>32</v>
      </c>
      <c r="B10" s="116">
        <v>264326</v>
      </c>
      <c r="C10" s="117">
        <v>101454271</v>
      </c>
      <c r="D10" s="116">
        <v>383.82251840530256</v>
      </c>
      <c r="E10" s="117">
        <v>383.76044652171782</v>
      </c>
      <c r="F10" s="117">
        <v>375.88028550777017</v>
      </c>
      <c r="G10" s="118">
        <v>100.01617464336081</v>
      </c>
      <c r="H10" s="125">
        <v>102.11296873067002</v>
      </c>
    </row>
    <row r="11" spans="1:9" ht="18.75" customHeight="1" x14ac:dyDescent="0.25">
      <c r="A11" s="383" t="s">
        <v>33</v>
      </c>
      <c r="B11" s="126">
        <v>228869</v>
      </c>
      <c r="C11" s="121">
        <v>88166916</v>
      </c>
      <c r="D11" s="126">
        <v>385.22873783692853</v>
      </c>
      <c r="E11" s="121">
        <v>385.17589534018356</v>
      </c>
      <c r="F11" s="121">
        <v>377.29307637401854</v>
      </c>
      <c r="G11" s="122">
        <v>100.01371905599086</v>
      </c>
      <c r="H11" s="123">
        <v>102.10331489227838</v>
      </c>
    </row>
    <row r="12" spans="1:9" ht="17.25" customHeight="1" x14ac:dyDescent="0.25">
      <c r="A12" s="384" t="s">
        <v>34</v>
      </c>
      <c r="B12" s="116">
        <v>387516</v>
      </c>
      <c r="C12" s="121">
        <v>112936969</v>
      </c>
      <c r="D12" s="116">
        <v>291.43820900298311</v>
      </c>
      <c r="E12" s="121">
        <v>291.10762300956736</v>
      </c>
      <c r="F12" s="121">
        <v>284.43583171581582</v>
      </c>
      <c r="G12" s="122">
        <v>100.11356143477043</v>
      </c>
      <c r="H12" s="123">
        <v>102.461847807615</v>
      </c>
    </row>
    <row r="13" spans="1:9" ht="17.25" customHeight="1" x14ac:dyDescent="0.25">
      <c r="A13" s="383" t="s">
        <v>33</v>
      </c>
      <c r="B13" s="126">
        <v>341997</v>
      </c>
      <c r="C13" s="121">
        <v>99446798</v>
      </c>
      <c r="D13" s="126">
        <v>290.78266183621491</v>
      </c>
      <c r="E13" s="121">
        <v>290.56286263564454</v>
      </c>
      <c r="F13" s="121">
        <v>284.00533621922057</v>
      </c>
      <c r="G13" s="122">
        <v>100.07564600602315</v>
      </c>
      <c r="H13" s="123">
        <v>102.38633742140782</v>
      </c>
    </row>
    <row r="14" spans="1:9" ht="15.75" x14ac:dyDescent="0.25">
      <c r="A14" s="383" t="s">
        <v>35</v>
      </c>
      <c r="B14" s="116">
        <v>15177</v>
      </c>
      <c r="C14" s="121">
        <v>3386399</v>
      </c>
      <c r="D14" s="116">
        <v>223.12703432825987</v>
      </c>
      <c r="E14" s="121">
        <v>223.09021625846796</v>
      </c>
      <c r="F14" s="121">
        <v>219.92518483746039</v>
      </c>
      <c r="G14" s="122">
        <v>100.01650366852002</v>
      </c>
      <c r="H14" s="123">
        <v>101.45588123214078</v>
      </c>
    </row>
    <row r="15" spans="1:9" ht="15.75" x14ac:dyDescent="0.25">
      <c r="A15" s="383" t="s">
        <v>31</v>
      </c>
      <c r="B15" s="126">
        <v>11788</v>
      </c>
      <c r="C15" s="121">
        <v>2760879</v>
      </c>
      <c r="D15" s="126">
        <v>234.21097726501526</v>
      </c>
      <c r="E15" s="121">
        <v>234.2024019484337</v>
      </c>
      <c r="F15" s="121">
        <v>230.67960063535284</v>
      </c>
      <c r="G15" s="122">
        <v>100.00366149813588</v>
      </c>
      <c r="H15" s="123">
        <v>101.53085778713682</v>
      </c>
    </row>
    <row r="16" spans="1:9" ht="15.75" x14ac:dyDescent="0.25">
      <c r="A16" s="384" t="s">
        <v>36</v>
      </c>
      <c r="B16" s="116">
        <v>1409</v>
      </c>
      <c r="C16" s="121">
        <v>259506</v>
      </c>
      <c r="D16" s="116">
        <v>184.17743080198721</v>
      </c>
      <c r="E16" s="121">
        <v>184.19578947368421</v>
      </c>
      <c r="F16" s="121">
        <v>182.20491273432449</v>
      </c>
      <c r="G16" s="122">
        <v>99.990033066581248</v>
      </c>
      <c r="H16" s="123">
        <v>101.08258226304736</v>
      </c>
    </row>
    <row r="17" spans="1:8" ht="15.75" x14ac:dyDescent="0.25">
      <c r="A17" s="383" t="s">
        <v>37</v>
      </c>
      <c r="B17" s="126">
        <v>838</v>
      </c>
      <c r="C17" s="121">
        <v>164820</v>
      </c>
      <c r="D17" s="126">
        <v>196.68257756563247</v>
      </c>
      <c r="E17" s="121">
        <v>196.86272189349111</v>
      </c>
      <c r="F17" s="121">
        <v>194.85915492957747</v>
      </c>
      <c r="G17" s="122">
        <v>99.908492412313549</v>
      </c>
      <c r="H17" s="123">
        <v>100.93576441749119</v>
      </c>
    </row>
    <row r="18" spans="1:8" ht="15.75" x14ac:dyDescent="0.25">
      <c r="A18" s="384" t="s">
        <v>38</v>
      </c>
      <c r="B18" s="116">
        <v>13768</v>
      </c>
      <c r="C18" s="121">
        <v>3126893</v>
      </c>
      <c r="D18" s="116">
        <v>227.11308832074374</v>
      </c>
      <c r="E18" s="121">
        <v>227.06986429238171</v>
      </c>
      <c r="F18" s="121">
        <v>223.69112616973217</v>
      </c>
      <c r="G18" s="122">
        <v>100.01903556356839</v>
      </c>
      <c r="H18" s="123">
        <v>101.52977107747003</v>
      </c>
    </row>
    <row r="19" spans="1:8" ht="15.75" x14ac:dyDescent="0.25">
      <c r="A19" s="383" t="s">
        <v>37</v>
      </c>
      <c r="B19" s="126">
        <v>10950</v>
      </c>
      <c r="C19" s="121">
        <v>2596059</v>
      </c>
      <c r="D19" s="126">
        <v>237.08301369863014</v>
      </c>
      <c r="E19" s="121">
        <v>237.05469173747966</v>
      </c>
      <c r="F19" s="121">
        <v>233.36802732151568</v>
      </c>
      <c r="G19" s="122">
        <v>100.01194743750605</v>
      </c>
      <c r="H19" s="123">
        <v>101.59190032145931</v>
      </c>
    </row>
    <row r="20" spans="1:8" ht="16.5" thickBot="1" x14ac:dyDescent="0.3">
      <c r="A20" s="385" t="s">
        <v>39</v>
      </c>
      <c r="B20" s="127">
        <v>70795</v>
      </c>
      <c r="C20" s="128">
        <v>10155275</v>
      </c>
      <c r="D20" s="127">
        <v>143.44621795324528</v>
      </c>
      <c r="E20" s="128">
        <v>143.27865499923485</v>
      </c>
      <c r="F20" s="128">
        <v>139.72582504592387</v>
      </c>
      <c r="G20" s="129">
        <v>100.11694899984323</v>
      </c>
      <c r="H20" s="130">
        <v>102.66263799558789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" zoomScaleNormal="100" workbookViewId="0">
      <selection activeCell="G32" sqref="G32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134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447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78" t="s">
        <v>1</v>
      </c>
      <c r="B6" s="380" t="s">
        <v>119</v>
      </c>
      <c r="C6" s="380" t="s">
        <v>120</v>
      </c>
      <c r="D6" s="386" t="s">
        <v>4</v>
      </c>
      <c r="E6" s="380" t="s">
        <v>5</v>
      </c>
      <c r="F6" s="387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88" t="s">
        <v>135</v>
      </c>
      <c r="B8" s="132">
        <v>5494979</v>
      </c>
      <c r="C8" s="132">
        <v>3747332576</v>
      </c>
      <c r="D8" s="10">
        <v>681.95575924857951</v>
      </c>
      <c r="E8" s="17">
        <v>680.99903750477017</v>
      </c>
      <c r="F8" s="12">
        <v>100.14048797298084</v>
      </c>
    </row>
    <row r="9" spans="1:6" ht="15.95" customHeight="1" x14ac:dyDescent="0.25">
      <c r="A9" s="388" t="s">
        <v>124</v>
      </c>
      <c r="B9" s="133">
        <v>1491404</v>
      </c>
      <c r="C9" s="133">
        <v>389102340</v>
      </c>
      <c r="D9" s="10">
        <v>260.8966718608774</v>
      </c>
      <c r="E9" s="17">
        <v>260.98838118317798</v>
      </c>
      <c r="F9" s="99">
        <v>99.9648607643433</v>
      </c>
    </row>
    <row r="10" spans="1:6" ht="15.95" customHeight="1" x14ac:dyDescent="0.25">
      <c r="A10" s="388" t="s">
        <v>126</v>
      </c>
      <c r="B10" s="133">
        <v>834696</v>
      </c>
      <c r="C10" s="133">
        <v>261291694</v>
      </c>
      <c r="D10" s="10">
        <v>313.03815281252099</v>
      </c>
      <c r="E10" s="17">
        <v>312.61991027126601</v>
      </c>
      <c r="F10" s="99">
        <v>100.13378627768527</v>
      </c>
    </row>
    <row r="11" spans="1:6" ht="15.95" customHeight="1" x14ac:dyDescent="0.25">
      <c r="A11" s="389" t="s">
        <v>8</v>
      </c>
      <c r="B11" s="134">
        <v>3808158</v>
      </c>
      <c r="C11" s="135">
        <v>2931646910</v>
      </c>
      <c r="D11" s="10">
        <v>769.83331836546699</v>
      </c>
      <c r="E11" s="14">
        <v>768.78793223253092</v>
      </c>
      <c r="F11" s="16">
        <v>100.13597847847329</v>
      </c>
    </row>
    <row r="12" spans="1:6" ht="15.95" customHeight="1" x14ac:dyDescent="0.25">
      <c r="A12" s="389" t="s">
        <v>9</v>
      </c>
      <c r="B12" s="136">
        <v>2194258</v>
      </c>
      <c r="C12" s="135">
        <v>1435620204</v>
      </c>
      <c r="D12" s="13">
        <v>654.26226268743233</v>
      </c>
      <c r="E12" s="14">
        <v>653.22619094266656</v>
      </c>
      <c r="F12" s="16">
        <v>100.15860842065605</v>
      </c>
    </row>
    <row r="13" spans="1:6" ht="15.95" customHeight="1" x14ac:dyDescent="0.25">
      <c r="A13" s="388" t="s">
        <v>10</v>
      </c>
      <c r="B13" s="137">
        <v>2121738</v>
      </c>
      <c r="C13" s="137">
        <v>1992205439</v>
      </c>
      <c r="D13" s="10">
        <v>938.94978503472157</v>
      </c>
      <c r="E13" s="17">
        <v>938.56698784216371</v>
      </c>
      <c r="F13" s="19">
        <v>100.04078528197948</v>
      </c>
    </row>
    <row r="14" spans="1:6" ht="15.95" customHeight="1" x14ac:dyDescent="0.25">
      <c r="A14" s="389" t="s">
        <v>11</v>
      </c>
      <c r="B14" s="135">
        <v>1025246</v>
      </c>
      <c r="C14" s="135">
        <v>856631208</v>
      </c>
      <c r="D14" s="13">
        <v>835.53723496604721</v>
      </c>
      <c r="E14" s="14">
        <v>835.16360864747708</v>
      </c>
      <c r="F14" s="16">
        <v>100.04473690121331</v>
      </c>
    </row>
    <row r="15" spans="1:6" ht="15.95" customHeight="1" x14ac:dyDescent="0.25">
      <c r="A15" s="390" t="s">
        <v>12</v>
      </c>
      <c r="B15" s="137">
        <v>1686420</v>
      </c>
      <c r="C15" s="135">
        <v>939441471</v>
      </c>
      <c r="D15" s="10">
        <v>557.06257693812927</v>
      </c>
      <c r="E15" s="14">
        <v>553.73205160766895</v>
      </c>
      <c r="F15" s="16">
        <v>100.60146876468332</v>
      </c>
    </row>
    <row r="16" spans="1:6" ht="15.95" customHeight="1" x14ac:dyDescent="0.25">
      <c r="A16" s="389" t="s">
        <v>11</v>
      </c>
      <c r="B16" s="135">
        <v>1169012</v>
      </c>
      <c r="C16" s="135">
        <v>578988996</v>
      </c>
      <c r="D16" s="13">
        <v>495.28062671726212</v>
      </c>
      <c r="E16" s="14">
        <v>492.94186769007416</v>
      </c>
      <c r="F16" s="16">
        <v>100.47444925669377</v>
      </c>
    </row>
    <row r="17" spans="1:8" ht="15.95" customHeight="1" x14ac:dyDescent="0.25">
      <c r="A17" s="391" t="s">
        <v>13</v>
      </c>
      <c r="B17" s="138">
        <v>9292</v>
      </c>
      <c r="C17" s="135">
        <v>9084856</v>
      </c>
      <c r="D17" s="10">
        <v>977.70727507533365</v>
      </c>
      <c r="E17" s="14">
        <v>976.05324423367108</v>
      </c>
      <c r="F17" s="16">
        <v>100.16946112842042</v>
      </c>
    </row>
    <row r="18" spans="1:8" ht="15.95" customHeight="1" x14ac:dyDescent="0.25">
      <c r="A18" s="389" t="s">
        <v>14</v>
      </c>
      <c r="B18" s="139">
        <v>5916</v>
      </c>
      <c r="C18" s="135">
        <v>5615423</v>
      </c>
      <c r="D18" s="13">
        <v>949.19252873563221</v>
      </c>
      <c r="E18" s="14">
        <v>947.66133968038082</v>
      </c>
      <c r="F18" s="16">
        <v>100.1615755535377</v>
      </c>
    </row>
    <row r="19" spans="1:8" ht="15.95" customHeight="1" x14ac:dyDescent="0.2">
      <c r="A19" s="392" t="s">
        <v>15</v>
      </c>
      <c r="B19" s="138">
        <v>122555</v>
      </c>
      <c r="C19" s="135">
        <v>85250571</v>
      </c>
      <c r="D19" s="10">
        <v>695.61071355717843</v>
      </c>
      <c r="E19" s="14">
        <v>695.5037247104151</v>
      </c>
      <c r="F19" s="16">
        <v>100.01538292937366</v>
      </c>
    </row>
    <row r="20" spans="1:8" ht="15.95" customHeight="1" x14ac:dyDescent="0.25">
      <c r="A20" s="389" t="s">
        <v>14</v>
      </c>
      <c r="B20" s="139">
        <v>76022</v>
      </c>
      <c r="C20" s="135">
        <v>49732127</v>
      </c>
      <c r="D20" s="13">
        <v>654.18072400094707</v>
      </c>
      <c r="E20" s="14">
        <v>653.78595723679825</v>
      </c>
      <c r="F20" s="16">
        <v>100.06038165240155</v>
      </c>
    </row>
    <row r="21" spans="1:8" ht="15.95" customHeight="1" x14ac:dyDescent="0.25">
      <c r="A21" s="389" t="s">
        <v>16</v>
      </c>
      <c r="B21" s="137">
        <v>915653</v>
      </c>
      <c r="C21" s="140">
        <v>503727963</v>
      </c>
      <c r="D21" s="10">
        <v>550.12975767020907</v>
      </c>
      <c r="E21" s="14">
        <v>550.16272211267142</v>
      </c>
      <c r="F21" s="16">
        <v>99.994008237719967</v>
      </c>
    </row>
    <row r="22" spans="1:8" ht="15.95" customHeight="1" x14ac:dyDescent="0.25">
      <c r="A22" s="389" t="s">
        <v>14</v>
      </c>
      <c r="B22" s="135">
        <v>441100</v>
      </c>
      <c r="C22" s="140">
        <v>224127451</v>
      </c>
      <c r="D22" s="13">
        <v>508.11029471775106</v>
      </c>
      <c r="E22" s="14">
        <v>508.25709134126555</v>
      </c>
      <c r="F22" s="16">
        <v>99.971117643803638</v>
      </c>
    </row>
    <row r="23" spans="1:8" ht="15.95" customHeight="1" x14ac:dyDescent="0.25">
      <c r="A23" s="390" t="s">
        <v>17</v>
      </c>
      <c r="B23" s="137">
        <v>44371</v>
      </c>
      <c r="C23" s="135">
        <v>24101247</v>
      </c>
      <c r="D23" s="10">
        <v>543.17565527033423</v>
      </c>
      <c r="E23" s="14">
        <v>543.21614442643613</v>
      </c>
      <c r="F23" s="16">
        <v>99.992546400449001</v>
      </c>
    </row>
    <row r="24" spans="1:8" ht="15.95" customHeight="1" x14ac:dyDescent="0.25">
      <c r="A24" s="389" t="s">
        <v>18</v>
      </c>
      <c r="B24" s="135">
        <v>15404</v>
      </c>
      <c r="C24" s="135">
        <v>7533717</v>
      </c>
      <c r="D24" s="13">
        <v>489.07537003375745</v>
      </c>
      <c r="E24" s="14">
        <v>489.15739660313756</v>
      </c>
      <c r="F24" s="16">
        <v>99.983231047930644</v>
      </c>
    </row>
    <row r="25" spans="1:8" ht="15.95" customHeight="1" x14ac:dyDescent="0.25">
      <c r="A25" s="390" t="s">
        <v>19</v>
      </c>
      <c r="B25" s="137">
        <v>536425</v>
      </c>
      <c r="C25" s="135">
        <v>296489562</v>
      </c>
      <c r="D25" s="10">
        <v>552.7139152724053</v>
      </c>
      <c r="E25" s="14">
        <v>552.72132136032212</v>
      </c>
      <c r="F25" s="16">
        <v>99.998660068350802</v>
      </c>
    </row>
    <row r="26" spans="1:8" ht="15.95" customHeight="1" x14ac:dyDescent="0.25">
      <c r="A26" s="389" t="s">
        <v>18</v>
      </c>
      <c r="B26" s="135">
        <v>260980</v>
      </c>
      <c r="C26" s="135">
        <v>132579897</v>
      </c>
      <c r="D26" s="13">
        <v>508.00788183002527</v>
      </c>
      <c r="E26" s="14">
        <v>508.13267979830295</v>
      </c>
      <c r="F26" s="16">
        <v>99.975439885439528</v>
      </c>
    </row>
    <row r="27" spans="1:8" ht="15.95" customHeight="1" x14ac:dyDescent="0.25">
      <c r="A27" s="390" t="s">
        <v>20</v>
      </c>
      <c r="B27" s="137">
        <v>334857</v>
      </c>
      <c r="C27" s="135">
        <v>183137154</v>
      </c>
      <c r="D27" s="10">
        <v>546.9115293991166</v>
      </c>
      <c r="E27" s="14">
        <v>546.96229923821136</v>
      </c>
      <c r="F27" s="16">
        <v>99.990717854015628</v>
      </c>
      <c r="H27" s="84"/>
    </row>
    <row r="28" spans="1:8" ht="15.95" customHeight="1" x14ac:dyDescent="0.25">
      <c r="A28" s="389" t="s">
        <v>18</v>
      </c>
      <c r="B28" s="135">
        <v>164716</v>
      </c>
      <c r="C28" s="135">
        <v>84013837</v>
      </c>
      <c r="D28" s="13">
        <v>510.05267854974625</v>
      </c>
      <c r="E28" s="14">
        <v>510.24573470082146</v>
      </c>
      <c r="F28" s="16">
        <v>99.962164083314008</v>
      </c>
    </row>
    <row r="29" spans="1:8" ht="15.95" customHeight="1" x14ac:dyDescent="0.25">
      <c r="A29" s="389" t="s">
        <v>21</v>
      </c>
      <c r="B29" s="141">
        <v>637829</v>
      </c>
      <c r="C29" s="142">
        <v>217335417</v>
      </c>
      <c r="D29" s="143">
        <v>340.74245134667757</v>
      </c>
      <c r="E29" s="144">
        <v>339.98038952149057</v>
      </c>
      <c r="F29" s="16">
        <v>100.22414875936214</v>
      </c>
    </row>
    <row r="30" spans="1:8" ht="17.25" customHeight="1" x14ac:dyDescent="0.25">
      <c r="A30" s="393" t="s">
        <v>136</v>
      </c>
      <c r="B30" s="145">
        <v>1492</v>
      </c>
      <c r="C30" s="146">
        <v>286859</v>
      </c>
      <c r="D30" s="147">
        <v>192.26474530831098</v>
      </c>
      <c r="E30" s="148">
        <v>192.11706349206349</v>
      </c>
      <c r="F30" s="149">
        <v>100.07687074409898</v>
      </c>
    </row>
    <row r="31" spans="1:8" ht="16.5" thickBot="1" x14ac:dyDescent="0.3">
      <c r="A31" s="394" t="s">
        <v>18</v>
      </c>
      <c r="B31" s="150">
        <v>1109</v>
      </c>
      <c r="C31" s="151">
        <v>212482</v>
      </c>
      <c r="D31" s="152">
        <v>191.59783588818755</v>
      </c>
      <c r="E31" s="153">
        <v>191.41098317094773</v>
      </c>
      <c r="F31" s="154">
        <v>100.09761859750385</v>
      </c>
    </row>
    <row r="32" spans="1:8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B21" sqref="B21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137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449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5" t="s">
        <v>40</v>
      </c>
      <c r="B5" s="396" t="s">
        <v>41</v>
      </c>
      <c r="C5" s="396" t="s">
        <v>42</v>
      </c>
      <c r="D5" s="396" t="s">
        <v>43</v>
      </c>
      <c r="E5" s="396" t="s">
        <v>44</v>
      </c>
      <c r="F5" s="396" t="s">
        <v>45</v>
      </c>
      <c r="G5" s="397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98" t="s">
        <v>49</v>
      </c>
      <c r="B7" s="158">
        <v>231782</v>
      </c>
      <c r="C7" s="159">
        <v>17529733</v>
      </c>
      <c r="D7" s="159">
        <v>1071361</v>
      </c>
      <c r="E7" s="159">
        <v>15493151</v>
      </c>
      <c r="F7" s="159">
        <v>34094245</v>
      </c>
      <c r="G7" s="160">
        <v>147.09617226531827</v>
      </c>
    </row>
    <row r="8" spans="1:8" ht="15.75" x14ac:dyDescent="0.2">
      <c r="A8" s="399" t="s">
        <v>50</v>
      </c>
      <c r="B8" s="161">
        <v>359</v>
      </c>
      <c r="C8" s="161">
        <v>53023</v>
      </c>
      <c r="D8" s="161">
        <v>6836</v>
      </c>
      <c r="E8" s="161">
        <v>63675</v>
      </c>
      <c r="F8" s="162">
        <v>123534</v>
      </c>
      <c r="G8" s="163">
        <v>344.10584958217271</v>
      </c>
    </row>
    <row r="9" spans="1:8" ht="15.75" x14ac:dyDescent="0.2">
      <c r="A9" s="400" t="s">
        <v>51</v>
      </c>
      <c r="B9" s="164">
        <v>1049</v>
      </c>
      <c r="C9" s="164">
        <v>138468</v>
      </c>
      <c r="D9" s="164">
        <v>18445</v>
      </c>
      <c r="E9" s="164">
        <v>205034</v>
      </c>
      <c r="F9" s="165">
        <v>361947</v>
      </c>
      <c r="G9" s="166">
        <v>345.04003813155384</v>
      </c>
    </row>
    <row r="10" spans="1:8" ht="16.5" thickBot="1" x14ac:dyDescent="0.25">
      <c r="A10" s="401" t="s">
        <v>52</v>
      </c>
      <c r="B10" s="167">
        <v>15</v>
      </c>
      <c r="C10" s="167">
        <v>1680</v>
      </c>
      <c r="D10" s="167">
        <v>440</v>
      </c>
      <c r="E10" s="167">
        <v>1702</v>
      </c>
      <c r="F10" s="168">
        <v>3822</v>
      </c>
      <c r="G10" s="169">
        <v>254.8</v>
      </c>
    </row>
    <row r="11" spans="1:8" ht="16.5" thickBot="1" x14ac:dyDescent="0.25">
      <c r="A11" s="402" t="s">
        <v>53</v>
      </c>
      <c r="B11" s="170">
        <v>1423</v>
      </c>
      <c r="C11" s="170">
        <v>193171</v>
      </c>
      <c r="D11" s="170">
        <v>25721</v>
      </c>
      <c r="E11" s="170">
        <v>270411</v>
      </c>
      <c r="F11" s="170">
        <v>489303</v>
      </c>
      <c r="G11" s="171">
        <v>343.85312719606463</v>
      </c>
    </row>
    <row r="12" spans="1:8" ht="15.75" x14ac:dyDescent="0.2">
      <c r="A12" s="403" t="s">
        <v>54</v>
      </c>
      <c r="B12" s="161">
        <v>2563</v>
      </c>
      <c r="C12" s="161">
        <v>235796</v>
      </c>
      <c r="D12" s="161">
        <v>0</v>
      </c>
      <c r="E12" s="161">
        <v>34000</v>
      </c>
      <c r="F12" s="162">
        <v>269796</v>
      </c>
      <c r="G12" s="163">
        <v>105.26570425282871</v>
      </c>
    </row>
    <row r="13" spans="1:8" ht="15.75" x14ac:dyDescent="0.2">
      <c r="A13" s="400" t="s">
        <v>55</v>
      </c>
      <c r="B13" s="164">
        <v>53795</v>
      </c>
      <c r="C13" s="164">
        <v>4948723</v>
      </c>
      <c r="D13" s="164">
        <v>1045640</v>
      </c>
      <c r="E13" s="164">
        <v>7858368</v>
      </c>
      <c r="F13" s="165">
        <v>13852731</v>
      </c>
      <c r="G13" s="166">
        <v>257.5096384422344</v>
      </c>
    </row>
    <row r="14" spans="1:8" ht="15.75" x14ac:dyDescent="0.2">
      <c r="A14" s="404" t="s">
        <v>56</v>
      </c>
      <c r="B14" s="164">
        <v>89</v>
      </c>
      <c r="C14" s="164">
        <v>12544</v>
      </c>
      <c r="D14" s="164">
        <v>0</v>
      </c>
      <c r="E14" s="164">
        <v>2220</v>
      </c>
      <c r="F14" s="165">
        <v>14764</v>
      </c>
      <c r="G14" s="166">
        <v>165.88764044943821</v>
      </c>
    </row>
    <row r="15" spans="1:8" ht="16.5" thickBot="1" x14ac:dyDescent="0.25">
      <c r="A15" s="405" t="s">
        <v>57</v>
      </c>
      <c r="B15" s="172">
        <v>173912</v>
      </c>
      <c r="C15" s="172">
        <v>12139499</v>
      </c>
      <c r="D15" s="172">
        <v>0</v>
      </c>
      <c r="E15" s="172">
        <v>7328152</v>
      </c>
      <c r="F15" s="173">
        <v>19467651</v>
      </c>
      <c r="G15" s="174">
        <v>111.93966488798932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8"/>
  <sheetViews>
    <sheetView topLeftCell="A205" zoomScaleNormal="100" workbookViewId="0">
      <selection activeCell="H261" sqref="H261"/>
    </sheetView>
  </sheetViews>
  <sheetFormatPr defaultRowHeight="9.75" x14ac:dyDescent="0.15"/>
  <cols>
    <col min="1" max="1" width="9.140625" style="41"/>
    <col min="2" max="3" width="13" style="30" bestFit="1" customWidth="1"/>
    <col min="4" max="5" width="13" style="30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F2" s="31"/>
      <c r="G2" s="31"/>
      <c r="H2" s="31"/>
      <c r="I2" s="31"/>
      <c r="J2" s="31"/>
      <c r="K2" s="31"/>
    </row>
    <row r="3" spans="1:16" customFormat="1" ht="12.75" x14ac:dyDescent="0.2">
      <c r="F3" s="31"/>
      <c r="G3" s="31"/>
      <c r="H3" s="31"/>
      <c r="I3" s="31"/>
      <c r="J3" s="31"/>
      <c r="K3" s="31"/>
    </row>
    <row r="4" spans="1:16" customFormat="1" ht="12.75" x14ac:dyDescent="0.2"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E5" s="33"/>
      <c r="J5" s="34"/>
    </row>
    <row r="6" spans="1:16" ht="16.5" x14ac:dyDescent="0.25">
      <c r="A6" s="35" t="s">
        <v>162</v>
      </c>
      <c r="B6" s="36"/>
      <c r="C6" s="36"/>
      <c r="D6" s="36"/>
      <c r="E6" s="36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F7" s="38" t="s">
        <v>59</v>
      </c>
      <c r="G7" s="40"/>
      <c r="H7" s="34"/>
      <c r="I7" s="34"/>
    </row>
    <row r="8" spans="1:16" ht="31.5" customHeight="1" x14ac:dyDescent="0.15">
      <c r="A8" s="442" t="s">
        <v>425</v>
      </c>
      <c r="B8" s="439"/>
      <c r="C8" s="439"/>
      <c r="D8" s="439"/>
      <c r="E8" s="439"/>
      <c r="F8" s="439"/>
      <c r="G8" s="439"/>
      <c r="H8" s="439"/>
      <c r="I8" s="439"/>
      <c r="J8" s="439"/>
      <c r="K8" s="439"/>
      <c r="L8" s="439"/>
      <c r="M8" s="439"/>
    </row>
    <row r="9" spans="1:16" ht="16.5" x14ac:dyDescent="0.25">
      <c r="A9" s="437" t="s">
        <v>450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</row>
    <row r="10" spans="1:16" ht="16.5" x14ac:dyDescent="0.25">
      <c r="C10" s="34"/>
      <c r="D10" s="34"/>
      <c r="E10" s="34"/>
      <c r="F10" s="42"/>
      <c r="G10" s="42"/>
      <c r="H10" s="34"/>
      <c r="I10" s="34"/>
    </row>
    <row r="11" spans="1:16" ht="10.5" thickBot="1" x14ac:dyDescent="0.2"/>
    <row r="12" spans="1:16" s="43" customFormat="1" ht="26.25" customHeight="1" x14ac:dyDescent="0.2">
      <c r="A12" s="440" t="s">
        <v>60</v>
      </c>
      <c r="B12" s="434" t="s">
        <v>61</v>
      </c>
      <c r="C12" s="434" t="s">
        <v>62</v>
      </c>
      <c r="D12" s="434" t="s">
        <v>443</v>
      </c>
      <c r="E12" s="434" t="s">
        <v>444</v>
      </c>
      <c r="F12" s="434" t="s">
        <v>63</v>
      </c>
      <c r="G12" s="434" t="s">
        <v>64</v>
      </c>
      <c r="H12" s="434" t="s">
        <v>65</v>
      </c>
      <c r="I12" s="426" t="s">
        <v>445</v>
      </c>
      <c r="J12" s="427"/>
      <c r="K12" s="428"/>
      <c r="L12" s="434" t="s">
        <v>66</v>
      </c>
      <c r="M12" s="443" t="s">
        <v>138</v>
      </c>
    </row>
    <row r="13" spans="1:16" s="44" customFormat="1" x14ac:dyDescent="0.15">
      <c r="A13" s="441"/>
      <c r="B13" s="435"/>
      <c r="C13" s="435"/>
      <c r="D13" s="435"/>
      <c r="E13" s="435"/>
      <c r="F13" s="435"/>
      <c r="G13" s="435"/>
      <c r="H13" s="435"/>
      <c r="I13" s="429"/>
      <c r="J13" s="430"/>
      <c r="K13" s="431"/>
      <c r="L13" s="435"/>
      <c r="M13" s="444"/>
    </row>
    <row r="14" spans="1:16" ht="10.5" thickBot="1" x14ac:dyDescent="0.2">
      <c r="A14" s="441"/>
      <c r="B14" s="435"/>
      <c r="C14" s="435"/>
      <c r="D14" s="436"/>
      <c r="E14" s="436"/>
      <c r="F14" s="435"/>
      <c r="G14" s="435"/>
      <c r="H14" s="435"/>
      <c r="I14" s="429"/>
      <c r="J14" s="430"/>
      <c r="K14" s="431"/>
      <c r="L14" s="435"/>
      <c r="M14" s="444"/>
    </row>
    <row r="15" spans="1:16" ht="12.95" customHeight="1" x14ac:dyDescent="0.15">
      <c r="A15" s="45" t="s">
        <v>67</v>
      </c>
      <c r="B15" s="46">
        <v>1152</v>
      </c>
      <c r="C15" s="47">
        <v>657</v>
      </c>
      <c r="D15" s="47">
        <v>135</v>
      </c>
      <c r="E15" s="47">
        <v>522</v>
      </c>
      <c r="F15" s="47">
        <v>1</v>
      </c>
      <c r="G15" s="47">
        <v>13</v>
      </c>
      <c r="H15" s="47">
        <v>54</v>
      </c>
      <c r="I15" s="47">
        <v>7</v>
      </c>
      <c r="J15" s="47">
        <v>30</v>
      </c>
      <c r="K15" s="47">
        <v>17</v>
      </c>
      <c r="L15" s="47">
        <v>416</v>
      </c>
      <c r="M15" s="48">
        <v>11</v>
      </c>
      <c r="P15" s="53"/>
    </row>
    <row r="16" spans="1:16" ht="12.95" customHeight="1" x14ac:dyDescent="0.15">
      <c r="A16" s="49" t="s">
        <v>68</v>
      </c>
      <c r="B16" s="50">
        <v>268</v>
      </c>
      <c r="C16" s="51">
        <v>154</v>
      </c>
      <c r="D16" s="51">
        <v>23</v>
      </c>
      <c r="E16" s="51">
        <v>131</v>
      </c>
      <c r="F16" s="51">
        <v>0</v>
      </c>
      <c r="G16" s="51">
        <v>2</v>
      </c>
      <c r="H16" s="51">
        <v>11</v>
      </c>
      <c r="I16" s="51">
        <v>0</v>
      </c>
      <c r="J16" s="51">
        <v>8</v>
      </c>
      <c r="K16" s="51">
        <v>3</v>
      </c>
      <c r="L16" s="51">
        <v>101</v>
      </c>
      <c r="M16" s="52">
        <v>0</v>
      </c>
      <c r="P16" s="53"/>
    </row>
    <row r="17" spans="1:16" ht="12.95" customHeight="1" x14ac:dyDescent="0.15">
      <c r="A17" s="49" t="s">
        <v>69</v>
      </c>
      <c r="B17" s="50">
        <v>310</v>
      </c>
      <c r="C17" s="51">
        <v>183</v>
      </c>
      <c r="D17" s="51">
        <v>27</v>
      </c>
      <c r="E17" s="51">
        <v>156</v>
      </c>
      <c r="F17" s="51">
        <v>1</v>
      </c>
      <c r="G17" s="51">
        <v>5</v>
      </c>
      <c r="H17" s="51">
        <v>14</v>
      </c>
      <c r="I17" s="51">
        <v>0</v>
      </c>
      <c r="J17" s="51">
        <v>13</v>
      </c>
      <c r="K17" s="51">
        <v>1</v>
      </c>
      <c r="L17" s="51">
        <v>107</v>
      </c>
      <c r="M17" s="52">
        <v>0</v>
      </c>
      <c r="P17" s="53"/>
    </row>
    <row r="18" spans="1:16" ht="12.95" customHeight="1" x14ac:dyDescent="0.15">
      <c r="A18" s="49" t="s">
        <v>70</v>
      </c>
      <c r="B18" s="50">
        <v>365</v>
      </c>
      <c r="C18" s="51">
        <v>231</v>
      </c>
      <c r="D18" s="51">
        <v>35</v>
      </c>
      <c r="E18" s="51">
        <v>196</v>
      </c>
      <c r="F18" s="51">
        <v>0</v>
      </c>
      <c r="G18" s="51">
        <v>3</v>
      </c>
      <c r="H18" s="51">
        <v>18</v>
      </c>
      <c r="I18" s="51">
        <v>1</v>
      </c>
      <c r="J18" s="51">
        <v>8</v>
      </c>
      <c r="K18" s="51">
        <v>9</v>
      </c>
      <c r="L18" s="51">
        <v>113</v>
      </c>
      <c r="M18" s="52">
        <v>0</v>
      </c>
      <c r="P18" s="53"/>
    </row>
    <row r="19" spans="1:16" ht="12.95" customHeight="1" x14ac:dyDescent="0.15">
      <c r="A19" s="49" t="s">
        <v>71</v>
      </c>
      <c r="B19" s="50">
        <v>349</v>
      </c>
      <c r="C19" s="51">
        <v>209</v>
      </c>
      <c r="D19" s="51">
        <v>34</v>
      </c>
      <c r="E19" s="51">
        <v>175</v>
      </c>
      <c r="F19" s="51">
        <v>2</v>
      </c>
      <c r="G19" s="51">
        <v>2</v>
      </c>
      <c r="H19" s="51">
        <v>16</v>
      </c>
      <c r="I19" s="51">
        <v>1</v>
      </c>
      <c r="J19" s="51">
        <v>10</v>
      </c>
      <c r="K19" s="51">
        <v>5</v>
      </c>
      <c r="L19" s="51">
        <v>120</v>
      </c>
      <c r="M19" s="52">
        <v>0</v>
      </c>
      <c r="P19" s="53"/>
    </row>
    <row r="20" spans="1:16" ht="12.95" customHeight="1" x14ac:dyDescent="0.15">
      <c r="A20" s="49" t="s">
        <v>72</v>
      </c>
      <c r="B20" s="50">
        <v>495</v>
      </c>
      <c r="C20" s="51">
        <v>185</v>
      </c>
      <c r="D20" s="51">
        <v>28</v>
      </c>
      <c r="E20" s="51">
        <v>157</v>
      </c>
      <c r="F20" s="51">
        <v>1</v>
      </c>
      <c r="G20" s="51">
        <v>2</v>
      </c>
      <c r="H20" s="51">
        <v>25</v>
      </c>
      <c r="I20" s="51">
        <v>2</v>
      </c>
      <c r="J20" s="51">
        <v>13</v>
      </c>
      <c r="K20" s="51">
        <v>10</v>
      </c>
      <c r="L20" s="51">
        <v>282</v>
      </c>
      <c r="M20" s="52">
        <v>0</v>
      </c>
      <c r="P20" s="53"/>
    </row>
    <row r="21" spans="1:16" ht="12.95" customHeight="1" x14ac:dyDescent="0.15">
      <c r="A21" s="49" t="s">
        <v>73</v>
      </c>
      <c r="B21" s="50">
        <v>507</v>
      </c>
      <c r="C21" s="51">
        <v>203</v>
      </c>
      <c r="D21" s="51">
        <v>34</v>
      </c>
      <c r="E21" s="51">
        <v>169</v>
      </c>
      <c r="F21" s="51">
        <v>0</v>
      </c>
      <c r="G21" s="51">
        <v>3</v>
      </c>
      <c r="H21" s="51">
        <v>26</v>
      </c>
      <c r="I21" s="51">
        <v>0</v>
      </c>
      <c r="J21" s="51">
        <v>17</v>
      </c>
      <c r="K21" s="51">
        <v>9</v>
      </c>
      <c r="L21" s="51">
        <v>273</v>
      </c>
      <c r="M21" s="52">
        <v>2</v>
      </c>
      <c r="P21" s="53"/>
    </row>
    <row r="22" spans="1:16" ht="12.95" customHeight="1" x14ac:dyDescent="0.15">
      <c r="A22" s="49" t="s">
        <v>74</v>
      </c>
      <c r="B22" s="50">
        <v>593</v>
      </c>
      <c r="C22" s="51">
        <v>221</v>
      </c>
      <c r="D22" s="51">
        <v>27</v>
      </c>
      <c r="E22" s="51">
        <v>194</v>
      </c>
      <c r="F22" s="51">
        <v>0</v>
      </c>
      <c r="G22" s="51">
        <v>1</v>
      </c>
      <c r="H22" s="51">
        <v>20</v>
      </c>
      <c r="I22" s="51">
        <v>0</v>
      </c>
      <c r="J22" s="51">
        <v>12</v>
      </c>
      <c r="K22" s="51">
        <v>8</v>
      </c>
      <c r="L22" s="51">
        <v>351</v>
      </c>
      <c r="M22" s="52">
        <v>0</v>
      </c>
      <c r="P22" s="53"/>
    </row>
    <row r="23" spans="1:16" ht="12.95" customHeight="1" x14ac:dyDescent="0.15">
      <c r="A23" s="49" t="s">
        <v>75</v>
      </c>
      <c r="B23" s="50">
        <v>522</v>
      </c>
      <c r="C23" s="51">
        <v>176</v>
      </c>
      <c r="D23" s="51">
        <v>23</v>
      </c>
      <c r="E23" s="51">
        <v>153</v>
      </c>
      <c r="F23" s="51">
        <v>0</v>
      </c>
      <c r="G23" s="51">
        <v>3</v>
      </c>
      <c r="H23" s="51">
        <v>23</v>
      </c>
      <c r="I23" s="51">
        <v>0</v>
      </c>
      <c r="J23" s="51">
        <v>15</v>
      </c>
      <c r="K23" s="51">
        <v>8</v>
      </c>
      <c r="L23" s="51">
        <v>320</v>
      </c>
      <c r="M23" s="52">
        <v>0</v>
      </c>
      <c r="P23" s="53"/>
    </row>
    <row r="24" spans="1:16" ht="12.95" customHeight="1" x14ac:dyDescent="0.15">
      <c r="A24" s="49" t="s">
        <v>76</v>
      </c>
      <c r="B24" s="50">
        <v>793</v>
      </c>
      <c r="C24" s="51">
        <v>236</v>
      </c>
      <c r="D24" s="51">
        <v>42</v>
      </c>
      <c r="E24" s="51">
        <v>194</v>
      </c>
      <c r="F24" s="51">
        <v>2</v>
      </c>
      <c r="G24" s="51">
        <v>1</v>
      </c>
      <c r="H24" s="51">
        <v>24</v>
      </c>
      <c r="I24" s="51">
        <v>2</v>
      </c>
      <c r="J24" s="51">
        <v>15</v>
      </c>
      <c r="K24" s="51">
        <v>7</v>
      </c>
      <c r="L24" s="51">
        <v>530</v>
      </c>
      <c r="M24" s="52">
        <v>0</v>
      </c>
      <c r="P24" s="53"/>
    </row>
    <row r="25" spans="1:16" ht="12.95" customHeight="1" x14ac:dyDescent="0.15">
      <c r="A25" s="49" t="s">
        <v>77</v>
      </c>
      <c r="B25" s="50">
        <v>1370</v>
      </c>
      <c r="C25" s="51">
        <v>314</v>
      </c>
      <c r="D25" s="51">
        <v>26</v>
      </c>
      <c r="E25" s="51">
        <v>288</v>
      </c>
      <c r="F25" s="51">
        <v>0</v>
      </c>
      <c r="G25" s="51">
        <v>2</v>
      </c>
      <c r="H25" s="51">
        <v>40</v>
      </c>
      <c r="I25" s="51">
        <v>0</v>
      </c>
      <c r="J25" s="51">
        <v>20</v>
      </c>
      <c r="K25" s="51">
        <v>20</v>
      </c>
      <c r="L25" s="51">
        <v>1014</v>
      </c>
      <c r="M25" s="52">
        <v>0</v>
      </c>
      <c r="P25" s="53"/>
    </row>
    <row r="26" spans="1:16" ht="12.95" customHeight="1" x14ac:dyDescent="0.15">
      <c r="A26" s="49" t="s">
        <v>78</v>
      </c>
      <c r="B26" s="50">
        <v>1264</v>
      </c>
      <c r="C26" s="51">
        <v>273</v>
      </c>
      <c r="D26" s="51">
        <v>57</v>
      </c>
      <c r="E26" s="51">
        <v>216</v>
      </c>
      <c r="F26" s="51">
        <v>0</v>
      </c>
      <c r="G26" s="51">
        <v>5</v>
      </c>
      <c r="H26" s="51">
        <v>32</v>
      </c>
      <c r="I26" s="51">
        <v>1</v>
      </c>
      <c r="J26" s="51">
        <v>14</v>
      </c>
      <c r="K26" s="51">
        <v>17</v>
      </c>
      <c r="L26" s="51">
        <v>954</v>
      </c>
      <c r="M26" s="52">
        <v>0</v>
      </c>
      <c r="N26" s="53"/>
      <c r="P26" s="53"/>
    </row>
    <row r="27" spans="1:16" ht="12.95" customHeight="1" x14ac:dyDescent="0.15">
      <c r="A27" s="49" t="s">
        <v>79</v>
      </c>
      <c r="B27" s="50">
        <v>1759</v>
      </c>
      <c r="C27" s="51">
        <v>336</v>
      </c>
      <c r="D27" s="51">
        <v>105</v>
      </c>
      <c r="E27" s="51">
        <v>231</v>
      </c>
      <c r="F27" s="51">
        <v>0</v>
      </c>
      <c r="G27" s="51">
        <v>2</v>
      </c>
      <c r="H27" s="51">
        <v>39</v>
      </c>
      <c r="I27" s="51">
        <v>2</v>
      </c>
      <c r="J27" s="51">
        <v>19</v>
      </c>
      <c r="K27" s="51">
        <v>18</v>
      </c>
      <c r="L27" s="51">
        <v>1382</v>
      </c>
      <c r="M27" s="52">
        <v>0</v>
      </c>
      <c r="P27" s="53"/>
    </row>
    <row r="28" spans="1:16" ht="12.95" customHeight="1" x14ac:dyDescent="0.15">
      <c r="A28" s="49" t="s">
        <v>80</v>
      </c>
      <c r="B28" s="50">
        <v>5098</v>
      </c>
      <c r="C28" s="51">
        <v>1896</v>
      </c>
      <c r="D28" s="51">
        <v>1275</v>
      </c>
      <c r="E28" s="51">
        <v>621</v>
      </c>
      <c r="F28" s="51">
        <v>1</v>
      </c>
      <c r="G28" s="51">
        <v>4</v>
      </c>
      <c r="H28" s="51">
        <v>77</v>
      </c>
      <c r="I28" s="51">
        <v>3</v>
      </c>
      <c r="J28" s="51">
        <v>39</v>
      </c>
      <c r="K28" s="51">
        <v>35</v>
      </c>
      <c r="L28" s="51">
        <v>3120</v>
      </c>
      <c r="M28" s="52">
        <v>0</v>
      </c>
      <c r="P28" s="53"/>
    </row>
    <row r="29" spans="1:16" ht="12.95" customHeight="1" x14ac:dyDescent="0.15">
      <c r="A29" s="49" t="s">
        <v>81</v>
      </c>
      <c r="B29" s="50">
        <v>4712</v>
      </c>
      <c r="C29" s="51">
        <v>1182</v>
      </c>
      <c r="D29" s="51">
        <v>561</v>
      </c>
      <c r="E29" s="51">
        <v>621</v>
      </c>
      <c r="F29" s="51">
        <v>2</v>
      </c>
      <c r="G29" s="51">
        <v>2</v>
      </c>
      <c r="H29" s="51">
        <v>86</v>
      </c>
      <c r="I29" s="51">
        <v>4</v>
      </c>
      <c r="J29" s="51">
        <v>46</v>
      </c>
      <c r="K29" s="51">
        <v>36</v>
      </c>
      <c r="L29" s="51">
        <v>3439</v>
      </c>
      <c r="M29" s="52">
        <v>1</v>
      </c>
      <c r="P29" s="53"/>
    </row>
    <row r="30" spans="1:16" ht="12.95" customHeight="1" x14ac:dyDescent="0.15">
      <c r="A30" s="49" t="s">
        <v>82</v>
      </c>
      <c r="B30" s="50">
        <v>8111</v>
      </c>
      <c r="C30" s="51">
        <v>2094</v>
      </c>
      <c r="D30" s="51">
        <v>181</v>
      </c>
      <c r="E30" s="51">
        <v>1913</v>
      </c>
      <c r="F30" s="51">
        <v>0</v>
      </c>
      <c r="G30" s="51">
        <v>8</v>
      </c>
      <c r="H30" s="51">
        <v>140</v>
      </c>
      <c r="I30" s="51">
        <v>4</v>
      </c>
      <c r="J30" s="51">
        <v>91</v>
      </c>
      <c r="K30" s="51">
        <v>45</v>
      </c>
      <c r="L30" s="51">
        <v>5867</v>
      </c>
      <c r="M30" s="52">
        <v>2</v>
      </c>
      <c r="P30" s="53"/>
    </row>
    <row r="31" spans="1:16" ht="12.95" customHeight="1" x14ac:dyDescent="0.15">
      <c r="A31" s="49" t="s">
        <v>83</v>
      </c>
      <c r="B31" s="50">
        <v>6626</v>
      </c>
      <c r="C31" s="51">
        <v>1891</v>
      </c>
      <c r="D31" s="51">
        <v>139</v>
      </c>
      <c r="E31" s="51">
        <v>1752</v>
      </c>
      <c r="F31" s="51">
        <v>0</v>
      </c>
      <c r="G31" s="51">
        <v>9</v>
      </c>
      <c r="H31" s="51">
        <v>160</v>
      </c>
      <c r="I31" s="51">
        <v>9</v>
      </c>
      <c r="J31" s="51">
        <v>89</v>
      </c>
      <c r="K31" s="51">
        <v>62</v>
      </c>
      <c r="L31" s="51">
        <v>4558</v>
      </c>
      <c r="M31" s="52">
        <v>8</v>
      </c>
      <c r="P31" s="53"/>
    </row>
    <row r="32" spans="1:16" ht="12.95" customHeight="1" x14ac:dyDescent="0.15">
      <c r="A32" s="49" t="s">
        <v>84</v>
      </c>
      <c r="B32" s="50">
        <v>7386</v>
      </c>
      <c r="C32" s="51">
        <v>2328</v>
      </c>
      <c r="D32" s="51">
        <v>99</v>
      </c>
      <c r="E32" s="51">
        <v>2229</v>
      </c>
      <c r="F32" s="51">
        <v>1</v>
      </c>
      <c r="G32" s="51">
        <v>8</v>
      </c>
      <c r="H32" s="51">
        <v>173</v>
      </c>
      <c r="I32" s="51">
        <v>12</v>
      </c>
      <c r="J32" s="51">
        <v>95</v>
      </c>
      <c r="K32" s="51">
        <v>66</v>
      </c>
      <c r="L32" s="51">
        <v>4876</v>
      </c>
      <c r="M32" s="52">
        <v>0</v>
      </c>
      <c r="P32" s="53"/>
    </row>
    <row r="33" spans="1:16" ht="12.95" customHeight="1" x14ac:dyDescent="0.15">
      <c r="A33" s="49" t="s">
        <v>85</v>
      </c>
      <c r="B33" s="50">
        <v>9035</v>
      </c>
      <c r="C33" s="51">
        <v>3093</v>
      </c>
      <c r="D33" s="51">
        <v>83</v>
      </c>
      <c r="E33" s="51">
        <v>3010</v>
      </c>
      <c r="F33" s="51">
        <v>1</v>
      </c>
      <c r="G33" s="51">
        <v>15</v>
      </c>
      <c r="H33" s="51">
        <v>226</v>
      </c>
      <c r="I33" s="51">
        <v>10</v>
      </c>
      <c r="J33" s="51">
        <v>119</v>
      </c>
      <c r="K33" s="51">
        <v>97</v>
      </c>
      <c r="L33" s="51">
        <v>5695</v>
      </c>
      <c r="M33" s="52">
        <v>5</v>
      </c>
      <c r="P33" s="53"/>
    </row>
    <row r="34" spans="1:16" ht="12.95" customHeight="1" x14ac:dyDescent="0.15">
      <c r="A34" s="49" t="s">
        <v>86</v>
      </c>
      <c r="B34" s="50">
        <v>11449</v>
      </c>
      <c r="C34" s="51">
        <v>4876</v>
      </c>
      <c r="D34" s="51">
        <v>85</v>
      </c>
      <c r="E34" s="51">
        <v>4791</v>
      </c>
      <c r="F34" s="51">
        <v>0</v>
      </c>
      <c r="G34" s="51">
        <v>13</v>
      </c>
      <c r="H34" s="51">
        <v>311</v>
      </c>
      <c r="I34" s="51">
        <v>10</v>
      </c>
      <c r="J34" s="51">
        <v>166</v>
      </c>
      <c r="K34" s="51">
        <v>135</v>
      </c>
      <c r="L34" s="51">
        <v>6246</v>
      </c>
      <c r="M34" s="52">
        <v>3</v>
      </c>
      <c r="P34" s="53"/>
    </row>
    <row r="35" spans="1:16" ht="12.95" customHeight="1" x14ac:dyDescent="0.15">
      <c r="A35" s="49" t="s">
        <v>87</v>
      </c>
      <c r="B35" s="50">
        <v>12843</v>
      </c>
      <c r="C35" s="51">
        <v>5128</v>
      </c>
      <c r="D35" s="51">
        <v>83</v>
      </c>
      <c r="E35" s="51">
        <v>5045</v>
      </c>
      <c r="F35" s="51">
        <v>0</v>
      </c>
      <c r="G35" s="51">
        <v>16</v>
      </c>
      <c r="H35" s="51">
        <v>439</v>
      </c>
      <c r="I35" s="51">
        <v>17</v>
      </c>
      <c r="J35" s="51">
        <v>234</v>
      </c>
      <c r="K35" s="51">
        <v>188</v>
      </c>
      <c r="L35" s="51">
        <v>6868</v>
      </c>
      <c r="M35" s="52">
        <v>392</v>
      </c>
      <c r="P35" s="53"/>
    </row>
    <row r="36" spans="1:16" ht="12.95" customHeight="1" x14ac:dyDescent="0.15">
      <c r="A36" s="49" t="s">
        <v>88</v>
      </c>
      <c r="B36" s="50">
        <v>16146</v>
      </c>
      <c r="C36" s="51">
        <v>7571</v>
      </c>
      <c r="D36" s="51">
        <v>123</v>
      </c>
      <c r="E36" s="51">
        <v>7448</v>
      </c>
      <c r="F36" s="51">
        <v>1</v>
      </c>
      <c r="G36" s="51">
        <v>15</v>
      </c>
      <c r="H36" s="51">
        <v>495</v>
      </c>
      <c r="I36" s="51">
        <v>21</v>
      </c>
      <c r="J36" s="51">
        <v>273</v>
      </c>
      <c r="K36" s="51">
        <v>201</v>
      </c>
      <c r="L36" s="51">
        <v>7926</v>
      </c>
      <c r="M36" s="52">
        <v>138</v>
      </c>
      <c r="P36" s="53"/>
    </row>
    <row r="37" spans="1:16" ht="12.95" customHeight="1" x14ac:dyDescent="0.15">
      <c r="A37" s="49" t="s">
        <v>89</v>
      </c>
      <c r="B37" s="50">
        <v>18219</v>
      </c>
      <c r="C37" s="51">
        <v>7962</v>
      </c>
      <c r="D37" s="51">
        <v>127</v>
      </c>
      <c r="E37" s="51">
        <v>7835</v>
      </c>
      <c r="F37" s="51">
        <v>1</v>
      </c>
      <c r="G37" s="51">
        <v>24</v>
      </c>
      <c r="H37" s="51">
        <v>640</v>
      </c>
      <c r="I37" s="51">
        <v>20</v>
      </c>
      <c r="J37" s="51">
        <v>321</v>
      </c>
      <c r="K37" s="51">
        <v>299</v>
      </c>
      <c r="L37" s="51">
        <v>8985</v>
      </c>
      <c r="M37" s="52">
        <v>607</v>
      </c>
      <c r="P37" s="53"/>
    </row>
    <row r="38" spans="1:16" ht="12.95" customHeight="1" x14ac:dyDescent="0.15">
      <c r="A38" s="49" t="s">
        <v>90</v>
      </c>
      <c r="B38" s="50">
        <v>20610</v>
      </c>
      <c r="C38" s="51">
        <v>9657</v>
      </c>
      <c r="D38" s="51">
        <v>137</v>
      </c>
      <c r="E38" s="51">
        <v>9520</v>
      </c>
      <c r="F38" s="51">
        <v>4</v>
      </c>
      <c r="G38" s="51">
        <v>24</v>
      </c>
      <c r="H38" s="51">
        <v>813</v>
      </c>
      <c r="I38" s="51">
        <v>35</v>
      </c>
      <c r="J38" s="51">
        <v>374</v>
      </c>
      <c r="K38" s="51">
        <v>404</v>
      </c>
      <c r="L38" s="51">
        <v>9840</v>
      </c>
      <c r="M38" s="52">
        <v>272</v>
      </c>
      <c r="P38" s="53"/>
    </row>
    <row r="39" spans="1:16" ht="12.95" customHeight="1" x14ac:dyDescent="0.15">
      <c r="A39" s="49" t="s">
        <v>91</v>
      </c>
      <c r="B39" s="50">
        <v>22820</v>
      </c>
      <c r="C39" s="51">
        <v>10918</v>
      </c>
      <c r="D39" s="51">
        <v>125</v>
      </c>
      <c r="E39" s="51">
        <v>10793</v>
      </c>
      <c r="F39" s="51">
        <v>0</v>
      </c>
      <c r="G39" s="51">
        <v>18</v>
      </c>
      <c r="H39" s="51">
        <v>1031</v>
      </c>
      <c r="I39" s="51">
        <v>43</v>
      </c>
      <c r="J39" s="51">
        <v>458</v>
      </c>
      <c r="K39" s="51">
        <v>530</v>
      </c>
      <c r="L39" s="51">
        <v>10839</v>
      </c>
      <c r="M39" s="52">
        <v>14</v>
      </c>
      <c r="P39" s="53"/>
    </row>
    <row r="40" spans="1:16" ht="12.95" customHeight="1" x14ac:dyDescent="0.15">
      <c r="A40" s="49" t="s">
        <v>92</v>
      </c>
      <c r="B40" s="50">
        <v>24241</v>
      </c>
      <c r="C40" s="51">
        <v>10448</v>
      </c>
      <c r="D40" s="51">
        <v>102</v>
      </c>
      <c r="E40" s="51">
        <v>10346</v>
      </c>
      <c r="F40" s="51">
        <v>0</v>
      </c>
      <c r="G40" s="51">
        <v>23</v>
      </c>
      <c r="H40" s="51">
        <v>1409</v>
      </c>
      <c r="I40" s="51">
        <v>40</v>
      </c>
      <c r="J40" s="51">
        <v>558</v>
      </c>
      <c r="K40" s="51">
        <v>811</v>
      </c>
      <c r="L40" s="51">
        <v>12360</v>
      </c>
      <c r="M40" s="52">
        <v>1</v>
      </c>
      <c r="P40" s="53"/>
    </row>
    <row r="41" spans="1:16" ht="12.95" customHeight="1" x14ac:dyDescent="0.15">
      <c r="A41" s="49" t="s">
        <v>93</v>
      </c>
      <c r="B41" s="50">
        <v>27918</v>
      </c>
      <c r="C41" s="51">
        <v>12079</v>
      </c>
      <c r="D41" s="51">
        <v>127</v>
      </c>
      <c r="E41" s="51">
        <v>11952</v>
      </c>
      <c r="F41" s="51">
        <v>3</v>
      </c>
      <c r="G41" s="51">
        <v>30</v>
      </c>
      <c r="H41" s="51">
        <v>1927</v>
      </c>
      <c r="I41" s="51">
        <v>49</v>
      </c>
      <c r="J41" s="51">
        <v>785</v>
      </c>
      <c r="K41" s="51">
        <v>1093</v>
      </c>
      <c r="L41" s="51">
        <v>13874</v>
      </c>
      <c r="M41" s="52">
        <v>5</v>
      </c>
      <c r="P41" s="53"/>
    </row>
    <row r="42" spans="1:16" ht="12.95" customHeight="1" x14ac:dyDescent="0.15">
      <c r="A42" s="49" t="s">
        <v>94</v>
      </c>
      <c r="B42" s="50">
        <v>30051</v>
      </c>
      <c r="C42" s="51">
        <v>11900</v>
      </c>
      <c r="D42" s="51">
        <v>106</v>
      </c>
      <c r="E42" s="51">
        <v>11794</v>
      </c>
      <c r="F42" s="51">
        <v>1</v>
      </c>
      <c r="G42" s="51">
        <v>29</v>
      </c>
      <c r="H42" s="51">
        <v>2537</v>
      </c>
      <c r="I42" s="51">
        <v>58</v>
      </c>
      <c r="J42" s="51">
        <v>946</v>
      </c>
      <c r="K42" s="51">
        <v>1533</v>
      </c>
      <c r="L42" s="51">
        <v>15582</v>
      </c>
      <c r="M42" s="52">
        <v>2</v>
      </c>
      <c r="P42" s="53"/>
    </row>
    <row r="43" spans="1:16" ht="12.95" customHeight="1" x14ac:dyDescent="0.15">
      <c r="A43" s="49" t="s">
        <v>95</v>
      </c>
      <c r="B43" s="50">
        <v>32244</v>
      </c>
      <c r="C43" s="51">
        <v>12011</v>
      </c>
      <c r="D43" s="51">
        <v>128</v>
      </c>
      <c r="E43" s="51">
        <v>11883</v>
      </c>
      <c r="F43" s="51">
        <v>1</v>
      </c>
      <c r="G43" s="51">
        <v>54</v>
      </c>
      <c r="H43" s="51">
        <v>3201</v>
      </c>
      <c r="I43" s="51">
        <v>73</v>
      </c>
      <c r="J43" s="51">
        <v>1116</v>
      </c>
      <c r="K43" s="51">
        <v>2012</v>
      </c>
      <c r="L43" s="51">
        <v>16973</v>
      </c>
      <c r="M43" s="52">
        <v>4</v>
      </c>
      <c r="P43" s="53"/>
    </row>
    <row r="44" spans="1:16" ht="12.95" customHeight="1" x14ac:dyDescent="0.15">
      <c r="A44" s="49" t="s">
        <v>96</v>
      </c>
      <c r="B44" s="50">
        <v>35812</v>
      </c>
      <c r="C44" s="51">
        <v>12928</v>
      </c>
      <c r="D44" s="51">
        <v>135</v>
      </c>
      <c r="E44" s="51">
        <v>12793</v>
      </c>
      <c r="F44" s="51">
        <v>0</v>
      </c>
      <c r="G44" s="51">
        <v>64</v>
      </c>
      <c r="H44" s="51">
        <v>3969</v>
      </c>
      <c r="I44" s="51">
        <v>73</v>
      </c>
      <c r="J44" s="51">
        <v>1435</v>
      </c>
      <c r="K44" s="51">
        <v>2461</v>
      </c>
      <c r="L44" s="51">
        <v>18846</v>
      </c>
      <c r="M44" s="52">
        <v>5</v>
      </c>
      <c r="P44" s="53"/>
    </row>
    <row r="45" spans="1:16" ht="12.95" customHeight="1" x14ac:dyDescent="0.15">
      <c r="A45" s="49" t="s">
        <v>97</v>
      </c>
      <c r="B45" s="50">
        <v>36974</v>
      </c>
      <c r="C45" s="51">
        <v>12256</v>
      </c>
      <c r="D45" s="51">
        <v>139</v>
      </c>
      <c r="E45" s="51">
        <v>12117</v>
      </c>
      <c r="F45" s="51">
        <v>1</v>
      </c>
      <c r="G45" s="51">
        <v>75</v>
      </c>
      <c r="H45" s="51">
        <v>4703</v>
      </c>
      <c r="I45" s="51">
        <v>81</v>
      </c>
      <c r="J45" s="51">
        <v>1714</v>
      </c>
      <c r="K45" s="51">
        <v>2908</v>
      </c>
      <c r="L45" s="51">
        <v>19935</v>
      </c>
      <c r="M45" s="52">
        <v>4</v>
      </c>
      <c r="P45" s="53"/>
    </row>
    <row r="46" spans="1:16" ht="12.95" customHeight="1" x14ac:dyDescent="0.15">
      <c r="A46" s="49" t="s">
        <v>98</v>
      </c>
      <c r="B46" s="50">
        <v>38307</v>
      </c>
      <c r="C46" s="51">
        <v>13181</v>
      </c>
      <c r="D46" s="51">
        <v>142</v>
      </c>
      <c r="E46" s="51">
        <v>13039</v>
      </c>
      <c r="F46" s="51">
        <v>3</v>
      </c>
      <c r="G46" s="51">
        <v>146</v>
      </c>
      <c r="H46" s="51">
        <v>5319</v>
      </c>
      <c r="I46" s="51">
        <v>119</v>
      </c>
      <c r="J46" s="51">
        <v>1898</v>
      </c>
      <c r="K46" s="51">
        <v>3302</v>
      </c>
      <c r="L46" s="51">
        <v>19653</v>
      </c>
      <c r="M46" s="52">
        <v>5</v>
      </c>
      <c r="P46" s="53"/>
    </row>
    <row r="47" spans="1:16" ht="12.95" customHeight="1" x14ac:dyDescent="0.15">
      <c r="A47" s="49" t="s">
        <v>99</v>
      </c>
      <c r="B47" s="50">
        <v>38693</v>
      </c>
      <c r="C47" s="51">
        <v>13454</v>
      </c>
      <c r="D47" s="51">
        <v>155</v>
      </c>
      <c r="E47" s="51">
        <v>13299</v>
      </c>
      <c r="F47" s="51">
        <v>0</v>
      </c>
      <c r="G47" s="51">
        <v>205</v>
      </c>
      <c r="H47" s="51">
        <v>5850</v>
      </c>
      <c r="I47" s="51">
        <v>128</v>
      </c>
      <c r="J47" s="51">
        <v>2268</v>
      </c>
      <c r="K47" s="51">
        <v>3454</v>
      </c>
      <c r="L47" s="51">
        <v>19182</v>
      </c>
      <c r="M47" s="52">
        <v>2</v>
      </c>
      <c r="P47" s="53"/>
    </row>
    <row r="48" spans="1:16" ht="12.95" customHeight="1" x14ac:dyDescent="0.15">
      <c r="A48" s="49" t="s">
        <v>100</v>
      </c>
      <c r="B48" s="50">
        <v>98726</v>
      </c>
      <c r="C48" s="51">
        <v>35982</v>
      </c>
      <c r="D48" s="51">
        <v>463</v>
      </c>
      <c r="E48" s="51">
        <v>35519</v>
      </c>
      <c r="F48" s="51">
        <v>10</v>
      </c>
      <c r="G48" s="51">
        <v>716</v>
      </c>
      <c r="H48" s="51">
        <v>17265</v>
      </c>
      <c r="I48" s="51">
        <v>424</v>
      </c>
      <c r="J48" s="51">
        <v>7187</v>
      </c>
      <c r="K48" s="51">
        <v>9654</v>
      </c>
      <c r="L48" s="51">
        <v>44751</v>
      </c>
      <c r="M48" s="52">
        <v>2</v>
      </c>
      <c r="P48" s="53"/>
    </row>
    <row r="49" spans="1:16" ht="12.95" customHeight="1" x14ac:dyDescent="0.15">
      <c r="A49" s="49" t="s">
        <v>101</v>
      </c>
      <c r="B49" s="50">
        <v>105516</v>
      </c>
      <c r="C49" s="51">
        <v>39521</v>
      </c>
      <c r="D49" s="51">
        <v>529</v>
      </c>
      <c r="E49" s="51">
        <v>38992</v>
      </c>
      <c r="F49" s="51">
        <v>6</v>
      </c>
      <c r="G49" s="51">
        <v>1218</v>
      </c>
      <c r="H49" s="51">
        <v>24209</v>
      </c>
      <c r="I49" s="51">
        <v>624</v>
      </c>
      <c r="J49" s="51">
        <v>12404</v>
      </c>
      <c r="K49" s="51">
        <v>11181</v>
      </c>
      <c r="L49" s="51">
        <v>40560</v>
      </c>
      <c r="M49" s="52">
        <v>2</v>
      </c>
      <c r="P49" s="53"/>
    </row>
    <row r="50" spans="1:16" ht="12.95" customHeight="1" x14ac:dyDescent="0.15">
      <c r="A50" s="49" t="s">
        <v>102</v>
      </c>
      <c r="B50" s="50">
        <v>117996</v>
      </c>
      <c r="C50" s="51">
        <v>43633</v>
      </c>
      <c r="D50" s="51">
        <v>646</v>
      </c>
      <c r="E50" s="51">
        <v>42987</v>
      </c>
      <c r="F50" s="51">
        <v>11</v>
      </c>
      <c r="G50" s="51">
        <v>1977</v>
      </c>
      <c r="H50" s="51">
        <v>34947</v>
      </c>
      <c r="I50" s="51">
        <v>1302</v>
      </c>
      <c r="J50" s="51">
        <v>20734</v>
      </c>
      <c r="K50" s="51">
        <v>12911</v>
      </c>
      <c r="L50" s="51">
        <v>37426</v>
      </c>
      <c r="M50" s="52">
        <v>2</v>
      </c>
      <c r="P50" s="53"/>
    </row>
    <row r="51" spans="1:16" ht="12.95" customHeight="1" x14ac:dyDescent="0.15">
      <c r="A51" s="49" t="s">
        <v>103</v>
      </c>
      <c r="B51" s="50">
        <v>126749</v>
      </c>
      <c r="C51" s="51">
        <v>47192</v>
      </c>
      <c r="D51" s="51">
        <v>961</v>
      </c>
      <c r="E51" s="51">
        <v>46231</v>
      </c>
      <c r="F51" s="51">
        <v>7</v>
      </c>
      <c r="G51" s="51">
        <v>2789</v>
      </c>
      <c r="H51" s="51">
        <v>42666</v>
      </c>
      <c r="I51" s="51">
        <v>2087</v>
      </c>
      <c r="J51" s="51">
        <v>25611</v>
      </c>
      <c r="K51" s="51">
        <v>14968</v>
      </c>
      <c r="L51" s="51">
        <v>34093</v>
      </c>
      <c r="M51" s="52">
        <v>2</v>
      </c>
      <c r="P51" s="53"/>
    </row>
    <row r="52" spans="1:16" ht="12.95" customHeight="1" x14ac:dyDescent="0.15">
      <c r="A52" s="49" t="s">
        <v>104</v>
      </c>
      <c r="B52" s="50">
        <v>284749</v>
      </c>
      <c r="C52" s="51">
        <v>116757</v>
      </c>
      <c r="D52" s="51">
        <v>8762</v>
      </c>
      <c r="E52" s="51">
        <v>107995</v>
      </c>
      <c r="F52" s="51">
        <v>26</v>
      </c>
      <c r="G52" s="51">
        <v>8321</v>
      </c>
      <c r="H52" s="51">
        <v>103028</v>
      </c>
      <c r="I52" s="51">
        <v>6602</v>
      </c>
      <c r="J52" s="51">
        <v>60996</v>
      </c>
      <c r="K52" s="51">
        <v>35430</v>
      </c>
      <c r="L52" s="51">
        <v>56617</v>
      </c>
      <c r="M52" s="52">
        <v>0</v>
      </c>
      <c r="P52" s="53"/>
    </row>
    <row r="53" spans="1:16" ht="12.95" customHeight="1" x14ac:dyDescent="0.15">
      <c r="A53" s="49" t="s">
        <v>105</v>
      </c>
      <c r="B53" s="50">
        <v>288165</v>
      </c>
      <c r="C53" s="51">
        <v>117920</v>
      </c>
      <c r="D53" s="51">
        <v>13245</v>
      </c>
      <c r="E53" s="51">
        <v>104675</v>
      </c>
      <c r="F53" s="51">
        <v>26</v>
      </c>
      <c r="G53" s="51">
        <v>10082</v>
      </c>
      <c r="H53" s="51">
        <v>118339</v>
      </c>
      <c r="I53" s="51">
        <v>7288</v>
      </c>
      <c r="J53" s="51">
        <v>69015</v>
      </c>
      <c r="K53" s="51">
        <v>42036</v>
      </c>
      <c r="L53" s="51">
        <v>41798</v>
      </c>
      <c r="M53" s="52">
        <v>0</v>
      </c>
      <c r="P53" s="53"/>
    </row>
    <row r="54" spans="1:16" ht="12.95" customHeight="1" x14ac:dyDescent="0.15">
      <c r="A54" s="49" t="s">
        <v>150</v>
      </c>
      <c r="B54" s="50">
        <v>567274</v>
      </c>
      <c r="C54" s="51">
        <v>265490</v>
      </c>
      <c r="D54" s="51">
        <v>81649</v>
      </c>
      <c r="E54" s="51">
        <v>183841</v>
      </c>
      <c r="F54" s="51">
        <v>140</v>
      </c>
      <c r="G54" s="51">
        <v>23957</v>
      </c>
      <c r="H54" s="51">
        <v>228076</v>
      </c>
      <c r="I54" s="51">
        <v>10956</v>
      </c>
      <c r="J54" s="51">
        <v>136416</v>
      </c>
      <c r="K54" s="51">
        <v>80704</v>
      </c>
      <c r="L54" s="51">
        <v>49610</v>
      </c>
      <c r="M54" s="52">
        <v>1</v>
      </c>
      <c r="P54" s="53"/>
    </row>
    <row r="55" spans="1:16" ht="12.95" customHeight="1" x14ac:dyDescent="0.15">
      <c r="A55" s="49" t="s">
        <v>151</v>
      </c>
      <c r="B55" s="50">
        <v>521980</v>
      </c>
      <c r="C55" s="51">
        <v>328513</v>
      </c>
      <c r="D55" s="51">
        <v>180954</v>
      </c>
      <c r="E55" s="51">
        <v>147559</v>
      </c>
      <c r="F55" s="51">
        <v>449</v>
      </c>
      <c r="G55" s="51">
        <v>23291</v>
      </c>
      <c r="H55" s="51">
        <v>149182</v>
      </c>
      <c r="I55" s="51">
        <v>6253</v>
      </c>
      <c r="J55" s="51">
        <v>89136</v>
      </c>
      <c r="K55" s="51">
        <v>53793</v>
      </c>
      <c r="L55" s="51">
        <v>20545</v>
      </c>
      <c r="M55" s="52">
        <v>0</v>
      </c>
      <c r="P55" s="53"/>
    </row>
    <row r="56" spans="1:16" ht="12.95" customHeight="1" x14ac:dyDescent="0.15">
      <c r="A56" s="49" t="s">
        <v>152</v>
      </c>
      <c r="B56" s="50">
        <v>475987</v>
      </c>
      <c r="C56" s="51">
        <v>370324</v>
      </c>
      <c r="D56" s="51">
        <v>248962</v>
      </c>
      <c r="E56" s="51">
        <v>121362</v>
      </c>
      <c r="F56" s="51">
        <v>1374</v>
      </c>
      <c r="G56" s="51">
        <v>18405</v>
      </c>
      <c r="H56" s="51">
        <v>76448</v>
      </c>
      <c r="I56" s="51">
        <v>3190</v>
      </c>
      <c r="J56" s="51">
        <v>45541</v>
      </c>
      <c r="K56" s="51">
        <v>27717</v>
      </c>
      <c r="L56" s="51">
        <v>9436</v>
      </c>
      <c r="M56" s="52">
        <v>0</v>
      </c>
      <c r="P56" s="53"/>
    </row>
    <row r="57" spans="1:16" ht="12.95" customHeight="1" x14ac:dyDescent="0.15">
      <c r="A57" s="49" t="s">
        <v>153</v>
      </c>
      <c r="B57" s="50">
        <v>416376</v>
      </c>
      <c r="C57" s="51">
        <v>361786</v>
      </c>
      <c r="D57" s="51">
        <v>269684</v>
      </c>
      <c r="E57" s="51">
        <v>92102</v>
      </c>
      <c r="F57" s="51">
        <v>1885</v>
      </c>
      <c r="G57" s="51">
        <v>12045</v>
      </c>
      <c r="H57" s="51">
        <v>35828</v>
      </c>
      <c r="I57" s="51">
        <v>1567</v>
      </c>
      <c r="J57" s="51">
        <v>21205</v>
      </c>
      <c r="K57" s="51">
        <v>13056</v>
      </c>
      <c r="L57" s="51">
        <v>4832</v>
      </c>
      <c r="M57" s="52">
        <v>0</v>
      </c>
      <c r="P57" s="53"/>
    </row>
    <row r="58" spans="1:16" ht="12.75" customHeight="1" x14ac:dyDescent="0.15">
      <c r="A58" s="49" t="s">
        <v>154</v>
      </c>
      <c r="B58" s="50">
        <v>341527</v>
      </c>
      <c r="C58" s="51">
        <v>313029</v>
      </c>
      <c r="D58" s="51">
        <v>249057</v>
      </c>
      <c r="E58" s="51">
        <v>63972</v>
      </c>
      <c r="F58" s="51">
        <v>1825</v>
      </c>
      <c r="G58" s="51">
        <v>7092</v>
      </c>
      <c r="H58" s="51">
        <v>16943</v>
      </c>
      <c r="I58" s="51">
        <v>831</v>
      </c>
      <c r="J58" s="51">
        <v>9925</v>
      </c>
      <c r="K58" s="51">
        <v>6187</v>
      </c>
      <c r="L58" s="51">
        <v>2638</v>
      </c>
      <c r="M58" s="52">
        <v>0</v>
      </c>
      <c r="P58" s="53"/>
    </row>
    <row r="59" spans="1:16" ht="12.75" customHeight="1" x14ac:dyDescent="0.15">
      <c r="A59" s="49" t="s">
        <v>141</v>
      </c>
      <c r="B59" s="50">
        <v>791249</v>
      </c>
      <c r="C59" s="51">
        <v>756998</v>
      </c>
      <c r="D59" s="51">
        <v>630885</v>
      </c>
      <c r="E59" s="51">
        <v>126113</v>
      </c>
      <c r="F59" s="51">
        <v>3125</v>
      </c>
      <c r="G59" s="51">
        <v>9818</v>
      </c>
      <c r="H59" s="51">
        <v>17668</v>
      </c>
      <c r="I59" s="51">
        <v>926</v>
      </c>
      <c r="J59" s="51">
        <v>10144</v>
      </c>
      <c r="K59" s="51">
        <v>6598</v>
      </c>
      <c r="L59" s="51">
        <v>3640</v>
      </c>
      <c r="M59" s="52">
        <v>0</v>
      </c>
      <c r="P59" s="53"/>
    </row>
    <row r="60" spans="1:16" ht="12.75" customHeight="1" x14ac:dyDescent="0.15">
      <c r="A60" s="49" t="s">
        <v>437</v>
      </c>
      <c r="B60" s="50">
        <v>86605</v>
      </c>
      <c r="C60" s="51">
        <v>84367</v>
      </c>
      <c r="D60" s="51">
        <v>70563</v>
      </c>
      <c r="E60" s="51">
        <v>13804</v>
      </c>
      <c r="F60" s="51">
        <v>196</v>
      </c>
      <c r="G60" s="51">
        <v>853</v>
      </c>
      <c r="H60" s="51">
        <v>964</v>
      </c>
      <c r="I60" s="51">
        <v>47</v>
      </c>
      <c r="J60" s="51">
        <v>534</v>
      </c>
      <c r="K60" s="51">
        <v>383</v>
      </c>
      <c r="L60" s="51">
        <v>225</v>
      </c>
      <c r="M60" s="52">
        <v>0</v>
      </c>
      <c r="P60" s="53"/>
    </row>
    <row r="61" spans="1:16" ht="12.95" customHeight="1" x14ac:dyDescent="0.15">
      <c r="A61" s="49" t="s">
        <v>438</v>
      </c>
      <c r="B61" s="50">
        <v>38175</v>
      </c>
      <c r="C61" s="51">
        <v>37279</v>
      </c>
      <c r="D61" s="51">
        <v>31808</v>
      </c>
      <c r="E61" s="51">
        <v>5471</v>
      </c>
      <c r="F61" s="51">
        <v>85</v>
      </c>
      <c r="G61" s="51">
        <v>373</v>
      </c>
      <c r="H61" s="51">
        <v>359</v>
      </c>
      <c r="I61" s="51">
        <v>19</v>
      </c>
      <c r="J61" s="51">
        <v>193</v>
      </c>
      <c r="K61" s="51">
        <v>147</v>
      </c>
      <c r="L61" s="51">
        <v>79</v>
      </c>
      <c r="M61" s="52">
        <v>0</v>
      </c>
      <c r="P61" s="53"/>
    </row>
    <row r="62" spans="1:16" ht="12.95" customHeight="1" x14ac:dyDescent="0.15">
      <c r="A62" s="49" t="s">
        <v>439</v>
      </c>
      <c r="B62" s="50">
        <v>27586</v>
      </c>
      <c r="C62" s="51">
        <v>26941</v>
      </c>
      <c r="D62" s="51">
        <v>23020</v>
      </c>
      <c r="E62" s="51">
        <v>3921</v>
      </c>
      <c r="F62" s="51">
        <v>42</v>
      </c>
      <c r="G62" s="51">
        <v>274</v>
      </c>
      <c r="H62" s="51">
        <v>266</v>
      </c>
      <c r="I62" s="51">
        <v>11</v>
      </c>
      <c r="J62" s="51">
        <v>147</v>
      </c>
      <c r="K62" s="51">
        <v>108</v>
      </c>
      <c r="L62" s="51">
        <v>63</v>
      </c>
      <c r="M62" s="52">
        <v>0</v>
      </c>
      <c r="P62" s="53"/>
    </row>
    <row r="63" spans="1:16" ht="12.95" customHeight="1" x14ac:dyDescent="0.15">
      <c r="A63" s="49" t="s">
        <v>142</v>
      </c>
      <c r="B63" s="50">
        <v>35877</v>
      </c>
      <c r="C63" s="51">
        <v>35093</v>
      </c>
      <c r="D63" s="51">
        <v>29487</v>
      </c>
      <c r="E63" s="51">
        <v>5606</v>
      </c>
      <c r="F63" s="51">
        <v>45</v>
      </c>
      <c r="G63" s="51">
        <v>359</v>
      </c>
      <c r="H63" s="51">
        <v>318</v>
      </c>
      <c r="I63" s="51">
        <v>6</v>
      </c>
      <c r="J63" s="51">
        <v>178</v>
      </c>
      <c r="K63" s="51">
        <v>134</v>
      </c>
      <c r="L63" s="51">
        <v>62</v>
      </c>
      <c r="M63" s="52">
        <v>0</v>
      </c>
      <c r="P63" s="53"/>
    </row>
    <row r="64" spans="1:16" ht="12.95" customHeight="1" x14ac:dyDescent="0.15">
      <c r="A64" s="49" t="s">
        <v>143</v>
      </c>
      <c r="B64" s="50">
        <v>10089</v>
      </c>
      <c r="C64" s="51">
        <v>9909</v>
      </c>
      <c r="D64" s="51">
        <v>8040</v>
      </c>
      <c r="E64" s="51">
        <v>1869</v>
      </c>
      <c r="F64" s="51">
        <v>5</v>
      </c>
      <c r="G64" s="51">
        <v>94</v>
      </c>
      <c r="H64" s="51">
        <v>67</v>
      </c>
      <c r="I64" s="51">
        <v>2</v>
      </c>
      <c r="J64" s="51">
        <v>38</v>
      </c>
      <c r="K64" s="51">
        <v>27</v>
      </c>
      <c r="L64" s="51">
        <v>14</v>
      </c>
      <c r="M64" s="52">
        <v>0</v>
      </c>
      <c r="P64" s="53"/>
    </row>
    <row r="65" spans="1:16" ht="12.95" customHeight="1" x14ac:dyDescent="0.15">
      <c r="A65" s="49" t="s">
        <v>144</v>
      </c>
      <c r="B65" s="50">
        <v>3222</v>
      </c>
      <c r="C65" s="51">
        <v>3150</v>
      </c>
      <c r="D65" s="51">
        <v>2424</v>
      </c>
      <c r="E65" s="51">
        <v>726</v>
      </c>
      <c r="F65" s="51">
        <v>4</v>
      </c>
      <c r="G65" s="51">
        <v>31</v>
      </c>
      <c r="H65" s="51">
        <v>30</v>
      </c>
      <c r="I65" s="51">
        <v>2</v>
      </c>
      <c r="J65" s="51">
        <v>17</v>
      </c>
      <c r="K65" s="51">
        <v>11</v>
      </c>
      <c r="L65" s="51">
        <v>7</v>
      </c>
      <c r="M65" s="52">
        <v>0</v>
      </c>
      <c r="P65" s="53"/>
    </row>
    <row r="66" spans="1:16" ht="12.95" customHeight="1" x14ac:dyDescent="0.15">
      <c r="A66" s="49" t="s">
        <v>145</v>
      </c>
      <c r="B66" s="50">
        <v>1216</v>
      </c>
      <c r="C66" s="51">
        <v>1186</v>
      </c>
      <c r="D66" s="51">
        <v>884</v>
      </c>
      <c r="E66" s="51">
        <v>302</v>
      </c>
      <c r="F66" s="51">
        <v>3</v>
      </c>
      <c r="G66" s="51">
        <v>14</v>
      </c>
      <c r="H66" s="51">
        <v>10</v>
      </c>
      <c r="I66" s="51">
        <v>0</v>
      </c>
      <c r="J66" s="51">
        <v>8</v>
      </c>
      <c r="K66" s="51">
        <v>2</v>
      </c>
      <c r="L66" s="51">
        <v>3</v>
      </c>
      <c r="M66" s="52">
        <v>0</v>
      </c>
      <c r="P66" s="53"/>
    </row>
    <row r="67" spans="1:16" ht="12.95" customHeight="1" x14ac:dyDescent="0.15">
      <c r="A67" s="49" t="s">
        <v>146</v>
      </c>
      <c r="B67" s="50">
        <v>496</v>
      </c>
      <c r="C67" s="51">
        <v>476</v>
      </c>
      <c r="D67" s="51">
        <v>365</v>
      </c>
      <c r="E67" s="51">
        <v>111</v>
      </c>
      <c r="F67" s="51">
        <v>1</v>
      </c>
      <c r="G67" s="51">
        <v>8</v>
      </c>
      <c r="H67" s="51">
        <v>5</v>
      </c>
      <c r="I67" s="51">
        <v>0</v>
      </c>
      <c r="J67" s="51">
        <v>4</v>
      </c>
      <c r="K67" s="51">
        <v>1</v>
      </c>
      <c r="L67" s="51">
        <v>6</v>
      </c>
      <c r="M67" s="52">
        <v>0</v>
      </c>
      <c r="P67" s="53"/>
    </row>
    <row r="68" spans="1:16" ht="12.95" customHeight="1" x14ac:dyDescent="0.15">
      <c r="A68" s="49" t="s">
        <v>147</v>
      </c>
      <c r="B68" s="50">
        <v>227</v>
      </c>
      <c r="C68" s="51">
        <v>213</v>
      </c>
      <c r="D68" s="51">
        <v>154</v>
      </c>
      <c r="E68" s="51">
        <v>59</v>
      </c>
      <c r="F68" s="51">
        <v>0</v>
      </c>
      <c r="G68" s="51">
        <v>8</v>
      </c>
      <c r="H68" s="51">
        <v>6</v>
      </c>
      <c r="I68" s="51">
        <v>0</v>
      </c>
      <c r="J68" s="51">
        <v>3</v>
      </c>
      <c r="K68" s="51">
        <v>3</v>
      </c>
      <c r="L68" s="51">
        <v>0</v>
      </c>
      <c r="M68" s="52">
        <v>0</v>
      </c>
      <c r="P68" s="53"/>
    </row>
    <row r="69" spans="1:16" ht="12.95" customHeight="1" x14ac:dyDescent="0.15">
      <c r="A69" s="49" t="s">
        <v>148</v>
      </c>
      <c r="B69" s="50">
        <v>336</v>
      </c>
      <c r="C69" s="51">
        <v>326</v>
      </c>
      <c r="D69" s="51">
        <v>222</v>
      </c>
      <c r="E69" s="51">
        <v>104</v>
      </c>
      <c r="F69" s="51">
        <v>0</v>
      </c>
      <c r="G69" s="51">
        <v>4</v>
      </c>
      <c r="H69" s="51">
        <v>4</v>
      </c>
      <c r="I69" s="51">
        <v>0</v>
      </c>
      <c r="J69" s="51">
        <v>2</v>
      </c>
      <c r="K69" s="51">
        <v>2</v>
      </c>
      <c r="L69" s="51">
        <v>2</v>
      </c>
      <c r="M69" s="52">
        <v>0</v>
      </c>
      <c r="P69" s="53"/>
    </row>
    <row r="70" spans="1:16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7"/>
    </row>
    <row r="71" spans="1:16" ht="12.95" customHeight="1" thickBot="1" x14ac:dyDescent="0.2">
      <c r="A71" s="58" t="s">
        <v>106</v>
      </c>
      <c r="B71" s="59">
        <v>4757165</v>
      </c>
      <c r="C71" s="60">
        <v>3156316</v>
      </c>
      <c r="D71" s="60">
        <v>1857412</v>
      </c>
      <c r="E71" s="60">
        <v>1298904</v>
      </c>
      <c r="F71" s="60">
        <v>9292</v>
      </c>
      <c r="G71" s="60">
        <v>122555</v>
      </c>
      <c r="H71" s="60">
        <v>900476</v>
      </c>
      <c r="I71" s="60">
        <v>42962</v>
      </c>
      <c r="J71" s="60">
        <v>522657</v>
      </c>
      <c r="K71" s="60">
        <v>334857</v>
      </c>
      <c r="L71" s="60">
        <v>567034</v>
      </c>
      <c r="M71" s="61">
        <v>1492</v>
      </c>
    </row>
    <row r="72" spans="1:16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6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6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6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6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6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6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6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6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4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4" ht="2.25" customHeight="1" x14ac:dyDescent="0.25">
      <c r="B82" s="34"/>
      <c r="C82" s="34"/>
      <c r="D82" s="34"/>
      <c r="E82" s="34"/>
      <c r="F82" s="40"/>
      <c r="G82" s="40"/>
      <c r="H82" s="34"/>
      <c r="I82" s="34"/>
    </row>
    <row r="83" spans="1:14" ht="52.5" hidden="1" customHeight="1" x14ac:dyDescent="0.25">
      <c r="B83" s="34"/>
      <c r="C83" s="34"/>
      <c r="D83" s="34"/>
      <c r="E83" s="34"/>
      <c r="F83" s="40"/>
      <c r="G83" s="40"/>
      <c r="H83" s="34"/>
      <c r="I83" s="34"/>
    </row>
    <row r="84" spans="1:14" ht="5.25" hidden="1" customHeight="1" x14ac:dyDescent="0.25">
      <c r="B84" s="34"/>
      <c r="C84" s="34"/>
      <c r="D84" s="34"/>
      <c r="E84" s="34"/>
      <c r="F84" s="40"/>
      <c r="G84" s="40"/>
      <c r="H84" s="34"/>
      <c r="I84" s="34"/>
    </row>
    <row r="85" spans="1:14" customFormat="1" ht="12.75" x14ac:dyDescent="0.2"/>
    <row r="86" spans="1:14" customFormat="1" ht="12.75" x14ac:dyDescent="0.2">
      <c r="F86" s="31"/>
      <c r="G86" s="31"/>
      <c r="H86" s="31"/>
      <c r="I86" s="31"/>
      <c r="J86" s="31"/>
      <c r="K86" s="31"/>
    </row>
    <row r="87" spans="1:14" customFormat="1" ht="12.75" x14ac:dyDescent="0.2">
      <c r="F87" s="31"/>
      <c r="G87" s="31"/>
      <c r="H87" s="31"/>
      <c r="I87" s="31"/>
      <c r="J87" s="31"/>
      <c r="K87" s="31"/>
    </row>
    <row r="88" spans="1:14" customFormat="1" ht="12.75" x14ac:dyDescent="0.2">
      <c r="A88" s="35" t="s">
        <v>161</v>
      </c>
      <c r="F88" s="30"/>
      <c r="G88" s="30"/>
      <c r="H88" s="30"/>
      <c r="I88" s="31"/>
      <c r="J88" s="31"/>
      <c r="K88" s="31"/>
    </row>
    <row r="89" spans="1:14" ht="12.75" customHeight="1" x14ac:dyDescent="0.25">
      <c r="A89" s="32"/>
      <c r="B89" s="33"/>
      <c r="C89" s="33"/>
      <c r="D89" s="33"/>
      <c r="E89" s="33"/>
      <c r="J89" s="34"/>
    </row>
    <row r="90" spans="1:14" ht="16.5" x14ac:dyDescent="0.25">
      <c r="A90" s="35"/>
      <c r="B90" s="36"/>
      <c r="C90" s="36"/>
      <c r="D90" s="36"/>
      <c r="E90" s="36"/>
      <c r="F90" s="38"/>
      <c r="G90" s="39"/>
      <c r="H90" s="39"/>
      <c r="I90" s="37"/>
      <c r="J90" s="34"/>
    </row>
    <row r="91" spans="1:14" ht="16.5" x14ac:dyDescent="0.25">
      <c r="A91" s="35" t="s">
        <v>58</v>
      </c>
      <c r="B91" s="34"/>
      <c r="F91" s="38" t="s">
        <v>107</v>
      </c>
      <c r="G91" s="40"/>
      <c r="H91" s="34"/>
      <c r="I91" s="34"/>
    </row>
    <row r="92" spans="1:14" ht="32.25" customHeight="1" x14ac:dyDescent="0.15">
      <c r="A92" s="438" t="s">
        <v>424</v>
      </c>
      <c r="B92" s="439"/>
      <c r="C92" s="439"/>
      <c r="D92" s="439"/>
      <c r="E92" s="439"/>
      <c r="F92" s="439"/>
      <c r="G92" s="439"/>
      <c r="H92" s="439"/>
      <c r="I92" s="439"/>
      <c r="J92" s="439"/>
      <c r="K92" s="439"/>
      <c r="L92" s="439"/>
      <c r="M92" s="439"/>
      <c r="N92" s="439"/>
    </row>
    <row r="93" spans="1:14" ht="16.5" x14ac:dyDescent="0.25">
      <c r="A93" s="437" t="s">
        <v>450</v>
      </c>
      <c r="B93" s="437"/>
      <c r="C93" s="437"/>
      <c r="D93" s="437"/>
      <c r="E93" s="437"/>
      <c r="F93" s="437"/>
      <c r="G93" s="437"/>
      <c r="H93" s="437"/>
      <c r="I93" s="437"/>
      <c r="J93" s="437"/>
      <c r="K93" s="437"/>
      <c r="L93" s="437"/>
      <c r="M93" s="437"/>
    </row>
    <row r="94" spans="1:14" ht="16.5" thickBot="1" x14ac:dyDescent="0.3">
      <c r="B94" s="34"/>
      <c r="C94" s="34"/>
      <c r="D94" s="34"/>
      <c r="E94" s="34"/>
      <c r="F94" s="34"/>
      <c r="G94" s="34"/>
      <c r="H94" s="34"/>
      <c r="I94" s="34"/>
    </row>
    <row r="95" spans="1:14" s="43" customFormat="1" ht="26.25" customHeight="1" x14ac:dyDescent="0.2">
      <c r="A95" s="432" t="s">
        <v>60</v>
      </c>
      <c r="B95" s="424" t="s">
        <v>61</v>
      </c>
      <c r="C95" s="424" t="s">
        <v>62</v>
      </c>
      <c r="D95" s="434" t="s">
        <v>443</v>
      </c>
      <c r="E95" s="434" t="s">
        <v>444</v>
      </c>
      <c r="F95" s="424" t="s">
        <v>63</v>
      </c>
      <c r="G95" s="424" t="s">
        <v>64</v>
      </c>
      <c r="H95" s="424" t="s">
        <v>65</v>
      </c>
      <c r="I95" s="426" t="s">
        <v>445</v>
      </c>
      <c r="J95" s="427"/>
      <c r="K95" s="428"/>
      <c r="L95" s="424" t="s">
        <v>66</v>
      </c>
      <c r="M95" s="424" t="s">
        <v>138</v>
      </c>
    </row>
    <row r="96" spans="1:14" s="44" customFormat="1" x14ac:dyDescent="0.15">
      <c r="A96" s="433"/>
      <c r="B96" s="425"/>
      <c r="C96" s="425"/>
      <c r="D96" s="435"/>
      <c r="E96" s="435"/>
      <c r="F96" s="425"/>
      <c r="G96" s="425"/>
      <c r="H96" s="425"/>
      <c r="I96" s="429"/>
      <c r="J96" s="430"/>
      <c r="K96" s="431"/>
      <c r="L96" s="425"/>
      <c r="M96" s="425"/>
    </row>
    <row r="97" spans="1:13" ht="10.5" thickBot="1" x14ac:dyDescent="0.2">
      <c r="A97" s="433"/>
      <c r="B97" s="425"/>
      <c r="C97" s="425"/>
      <c r="D97" s="436"/>
      <c r="E97" s="436"/>
      <c r="F97" s="425"/>
      <c r="G97" s="425"/>
      <c r="H97" s="425"/>
      <c r="I97" s="429"/>
      <c r="J97" s="430"/>
      <c r="K97" s="431"/>
      <c r="L97" s="425"/>
      <c r="M97" s="425"/>
    </row>
    <row r="98" spans="1:13" ht="12.95" customHeight="1" x14ac:dyDescent="0.15">
      <c r="A98" s="45" t="s">
        <v>67</v>
      </c>
      <c r="B98" s="64">
        <v>0.02</v>
      </c>
      <c r="C98" s="65">
        <v>0.02</v>
      </c>
      <c r="D98" s="65">
        <v>0.01</v>
      </c>
      <c r="E98" s="65">
        <v>0.04</v>
      </c>
      <c r="F98" s="65">
        <v>0.01</v>
      </c>
      <c r="G98" s="65">
        <v>0.01</v>
      </c>
      <c r="H98" s="65">
        <v>0.01</v>
      </c>
      <c r="I98" s="65">
        <v>0.02</v>
      </c>
      <c r="J98" s="65">
        <v>0.01</v>
      </c>
      <c r="K98" s="65">
        <v>0.01</v>
      </c>
      <c r="L98" s="65">
        <v>7.0000000000000007E-2</v>
      </c>
      <c r="M98" s="66">
        <v>0.74</v>
      </c>
    </row>
    <row r="99" spans="1:13" ht="12.95" customHeight="1" x14ac:dyDescent="0.15">
      <c r="A99" s="49" t="s">
        <v>68</v>
      </c>
      <c r="B99" s="67">
        <v>0.01</v>
      </c>
      <c r="C99" s="68">
        <v>0</v>
      </c>
      <c r="D99" s="68">
        <v>0</v>
      </c>
      <c r="E99" s="68">
        <v>0.01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0.02</v>
      </c>
      <c r="M99" s="69">
        <v>0</v>
      </c>
    </row>
    <row r="100" spans="1:13" ht="12.95" customHeight="1" x14ac:dyDescent="0.15">
      <c r="A100" s="49" t="s">
        <v>69</v>
      </c>
      <c r="B100" s="67">
        <v>0.01</v>
      </c>
      <c r="C100" s="68">
        <v>0.01</v>
      </c>
      <c r="D100" s="68">
        <v>0</v>
      </c>
      <c r="E100" s="68">
        <v>0.01</v>
      </c>
      <c r="F100" s="68">
        <v>0.01</v>
      </c>
      <c r="G100" s="68">
        <v>0</v>
      </c>
      <c r="H100" s="68">
        <v>0</v>
      </c>
      <c r="I100" s="68">
        <v>0</v>
      </c>
      <c r="J100" s="68">
        <v>0</v>
      </c>
      <c r="K100" s="68">
        <v>0</v>
      </c>
      <c r="L100" s="68">
        <v>0.02</v>
      </c>
      <c r="M100" s="69">
        <v>0</v>
      </c>
    </row>
    <row r="101" spans="1:13" ht="12.95" customHeight="1" x14ac:dyDescent="0.15">
      <c r="A101" s="49" t="s">
        <v>108</v>
      </c>
      <c r="B101" s="67">
        <v>0.01</v>
      </c>
      <c r="C101" s="68">
        <v>0.01</v>
      </c>
      <c r="D101" s="68">
        <v>0</v>
      </c>
      <c r="E101" s="68">
        <v>0.02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0.02</v>
      </c>
      <c r="M101" s="69">
        <v>0</v>
      </c>
    </row>
    <row r="102" spans="1:13" ht="12.95" customHeight="1" x14ac:dyDescent="0.15">
      <c r="A102" s="49" t="s">
        <v>71</v>
      </c>
      <c r="B102" s="67">
        <v>0.01</v>
      </c>
      <c r="C102" s="68">
        <v>0.01</v>
      </c>
      <c r="D102" s="68">
        <v>0</v>
      </c>
      <c r="E102" s="68">
        <v>0.01</v>
      </c>
      <c r="F102" s="68">
        <v>0.02</v>
      </c>
      <c r="G102" s="68">
        <v>0</v>
      </c>
      <c r="H102" s="68">
        <v>0</v>
      </c>
      <c r="I102" s="68">
        <v>0</v>
      </c>
      <c r="J102" s="68">
        <v>0</v>
      </c>
      <c r="K102" s="68">
        <v>0</v>
      </c>
      <c r="L102" s="68">
        <v>0.02</v>
      </c>
      <c r="M102" s="69">
        <v>0</v>
      </c>
    </row>
    <row r="103" spans="1:13" ht="12.95" customHeight="1" x14ac:dyDescent="0.15">
      <c r="A103" s="49" t="s">
        <v>109</v>
      </c>
      <c r="B103" s="67">
        <v>0.01</v>
      </c>
      <c r="C103" s="68">
        <v>0.01</v>
      </c>
      <c r="D103" s="68">
        <v>0</v>
      </c>
      <c r="E103" s="68">
        <v>0.01</v>
      </c>
      <c r="F103" s="68">
        <v>0.01</v>
      </c>
      <c r="G103" s="68">
        <v>0</v>
      </c>
      <c r="H103" s="68">
        <v>0</v>
      </c>
      <c r="I103" s="68">
        <v>0</v>
      </c>
      <c r="J103" s="68">
        <v>0</v>
      </c>
      <c r="K103" s="68">
        <v>0</v>
      </c>
      <c r="L103" s="68">
        <v>0.05</v>
      </c>
      <c r="M103" s="69">
        <v>0</v>
      </c>
    </row>
    <row r="104" spans="1:13" ht="12.95" customHeight="1" x14ac:dyDescent="0.15">
      <c r="A104" s="49" t="s">
        <v>73</v>
      </c>
      <c r="B104" s="67">
        <v>0.01</v>
      </c>
      <c r="C104" s="68">
        <v>0.01</v>
      </c>
      <c r="D104" s="68">
        <v>0</v>
      </c>
      <c r="E104" s="68">
        <v>0.01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0.05</v>
      </c>
      <c r="M104" s="69">
        <v>0.13</v>
      </c>
    </row>
    <row r="105" spans="1:13" ht="12.95" customHeight="1" x14ac:dyDescent="0.15">
      <c r="A105" s="49" t="s">
        <v>110</v>
      </c>
      <c r="B105" s="67">
        <v>0.01</v>
      </c>
      <c r="C105" s="68">
        <v>0.01</v>
      </c>
      <c r="D105" s="68">
        <v>0</v>
      </c>
      <c r="E105" s="68">
        <v>0.01</v>
      </c>
      <c r="F105" s="68">
        <v>0</v>
      </c>
      <c r="G105" s="68">
        <v>0</v>
      </c>
      <c r="H105" s="68">
        <v>0</v>
      </c>
      <c r="I105" s="68">
        <v>0</v>
      </c>
      <c r="J105" s="68">
        <v>0</v>
      </c>
      <c r="K105" s="68">
        <v>0</v>
      </c>
      <c r="L105" s="68">
        <v>0.06</v>
      </c>
      <c r="M105" s="69">
        <v>0</v>
      </c>
    </row>
    <row r="106" spans="1:13" ht="12.95" customHeight="1" x14ac:dyDescent="0.15">
      <c r="A106" s="49" t="s">
        <v>75</v>
      </c>
      <c r="B106" s="67">
        <v>0.01</v>
      </c>
      <c r="C106" s="68">
        <v>0.01</v>
      </c>
      <c r="D106" s="68">
        <v>0</v>
      </c>
      <c r="E106" s="68">
        <v>0.01</v>
      </c>
      <c r="F106" s="68">
        <v>0</v>
      </c>
      <c r="G106" s="68">
        <v>0</v>
      </c>
      <c r="H106" s="68">
        <v>0</v>
      </c>
      <c r="I106" s="68">
        <v>0</v>
      </c>
      <c r="J106" s="68">
        <v>0</v>
      </c>
      <c r="K106" s="68">
        <v>0</v>
      </c>
      <c r="L106" s="68">
        <v>0.06</v>
      </c>
      <c r="M106" s="69">
        <v>0</v>
      </c>
    </row>
    <row r="107" spans="1:13" ht="12.95" customHeight="1" x14ac:dyDescent="0.15">
      <c r="A107" s="49" t="s">
        <v>111</v>
      </c>
      <c r="B107" s="67">
        <v>0.02</v>
      </c>
      <c r="C107" s="68">
        <v>0.01</v>
      </c>
      <c r="D107" s="68">
        <v>0</v>
      </c>
      <c r="E107" s="68">
        <v>0.01</v>
      </c>
      <c r="F107" s="68">
        <v>0.02</v>
      </c>
      <c r="G107" s="68">
        <v>0</v>
      </c>
      <c r="H107" s="68">
        <v>0</v>
      </c>
      <c r="I107" s="68">
        <v>0</v>
      </c>
      <c r="J107" s="68">
        <v>0</v>
      </c>
      <c r="K107" s="68">
        <v>0</v>
      </c>
      <c r="L107" s="68">
        <v>0.09</v>
      </c>
      <c r="M107" s="69">
        <v>0</v>
      </c>
    </row>
    <row r="108" spans="1:13" ht="12.95" customHeight="1" x14ac:dyDescent="0.15">
      <c r="A108" s="49" t="s">
        <v>77</v>
      </c>
      <c r="B108" s="67">
        <v>0.03</v>
      </c>
      <c r="C108" s="68">
        <v>0.01</v>
      </c>
      <c r="D108" s="68">
        <v>0</v>
      </c>
      <c r="E108" s="68">
        <v>0.02</v>
      </c>
      <c r="F108" s="68">
        <v>0</v>
      </c>
      <c r="G108" s="68">
        <v>0</v>
      </c>
      <c r="H108" s="68">
        <v>0</v>
      </c>
      <c r="I108" s="68">
        <v>0</v>
      </c>
      <c r="J108" s="68">
        <v>0</v>
      </c>
      <c r="K108" s="68">
        <v>0.01</v>
      </c>
      <c r="L108" s="68">
        <v>0.18</v>
      </c>
      <c r="M108" s="69">
        <v>0</v>
      </c>
    </row>
    <row r="109" spans="1:13" ht="12.95" customHeight="1" x14ac:dyDescent="0.15">
      <c r="A109" s="49" t="s">
        <v>78</v>
      </c>
      <c r="B109" s="67">
        <v>0.03</v>
      </c>
      <c r="C109" s="68">
        <v>0.01</v>
      </c>
      <c r="D109" s="68">
        <v>0</v>
      </c>
      <c r="E109" s="68">
        <v>0.02</v>
      </c>
      <c r="F109" s="68">
        <v>0</v>
      </c>
      <c r="G109" s="68">
        <v>0</v>
      </c>
      <c r="H109" s="68">
        <v>0</v>
      </c>
      <c r="I109" s="68">
        <v>0</v>
      </c>
      <c r="J109" s="68">
        <v>0</v>
      </c>
      <c r="K109" s="68">
        <v>0.01</v>
      </c>
      <c r="L109" s="68">
        <v>0.17</v>
      </c>
      <c r="M109" s="69">
        <v>0</v>
      </c>
    </row>
    <row r="110" spans="1:13" ht="12.95" customHeight="1" x14ac:dyDescent="0.15">
      <c r="A110" s="49" t="s">
        <v>79</v>
      </c>
      <c r="B110" s="67">
        <v>0.04</v>
      </c>
      <c r="C110" s="68">
        <v>0.01</v>
      </c>
      <c r="D110" s="68">
        <v>0.01</v>
      </c>
      <c r="E110" s="68">
        <v>0.02</v>
      </c>
      <c r="F110" s="68">
        <v>0</v>
      </c>
      <c r="G110" s="68">
        <v>0</v>
      </c>
      <c r="H110" s="68">
        <v>0</v>
      </c>
      <c r="I110" s="68">
        <v>0</v>
      </c>
      <c r="J110" s="68">
        <v>0</v>
      </c>
      <c r="K110" s="68">
        <v>0.01</v>
      </c>
      <c r="L110" s="68">
        <v>0.24</v>
      </c>
      <c r="M110" s="69">
        <v>0</v>
      </c>
    </row>
    <row r="111" spans="1:13" ht="12.95" customHeight="1" x14ac:dyDescent="0.15">
      <c r="A111" s="49" t="s">
        <v>112</v>
      </c>
      <c r="B111" s="67">
        <v>0.11</v>
      </c>
      <c r="C111" s="68">
        <v>0.06</v>
      </c>
      <c r="D111" s="68">
        <v>7.0000000000000007E-2</v>
      </c>
      <c r="E111" s="68">
        <v>0.05</v>
      </c>
      <c r="F111" s="68">
        <v>0.01</v>
      </c>
      <c r="G111" s="68">
        <v>0</v>
      </c>
      <c r="H111" s="68">
        <v>0.01</v>
      </c>
      <c r="I111" s="68">
        <v>0.01</v>
      </c>
      <c r="J111" s="68">
        <v>0.01</v>
      </c>
      <c r="K111" s="68">
        <v>0.01</v>
      </c>
      <c r="L111" s="68">
        <v>0.55000000000000004</v>
      </c>
      <c r="M111" s="69">
        <v>0</v>
      </c>
    </row>
    <row r="112" spans="1:13" ht="12.95" customHeight="1" x14ac:dyDescent="0.15">
      <c r="A112" s="49" t="s">
        <v>113</v>
      </c>
      <c r="B112" s="67">
        <v>0.1</v>
      </c>
      <c r="C112" s="68">
        <v>0.04</v>
      </c>
      <c r="D112" s="68">
        <v>0.03</v>
      </c>
      <c r="E112" s="68">
        <v>0.05</v>
      </c>
      <c r="F112" s="68">
        <v>0.02</v>
      </c>
      <c r="G112" s="68">
        <v>0</v>
      </c>
      <c r="H112" s="68">
        <v>0.01</v>
      </c>
      <c r="I112" s="68">
        <v>0.01</v>
      </c>
      <c r="J112" s="68">
        <v>0.01</v>
      </c>
      <c r="K112" s="68">
        <v>0.01</v>
      </c>
      <c r="L112" s="68">
        <v>0.61</v>
      </c>
      <c r="M112" s="69">
        <v>7.0000000000000007E-2</v>
      </c>
    </row>
    <row r="113" spans="1:13" ht="12.95" customHeight="1" x14ac:dyDescent="0.15">
      <c r="A113" s="49" t="s">
        <v>82</v>
      </c>
      <c r="B113" s="67">
        <v>0.17</v>
      </c>
      <c r="C113" s="68">
        <v>7.0000000000000007E-2</v>
      </c>
      <c r="D113" s="68">
        <v>0.01</v>
      </c>
      <c r="E113" s="68">
        <v>0.15</v>
      </c>
      <c r="F113" s="68">
        <v>0</v>
      </c>
      <c r="G113" s="68">
        <v>0.01</v>
      </c>
      <c r="H113" s="68">
        <v>0.02</v>
      </c>
      <c r="I113" s="68">
        <v>0.01</v>
      </c>
      <c r="J113" s="68">
        <v>0.02</v>
      </c>
      <c r="K113" s="68">
        <v>0.01</v>
      </c>
      <c r="L113" s="68">
        <v>1.03</v>
      </c>
      <c r="M113" s="69">
        <v>0.13</v>
      </c>
    </row>
    <row r="114" spans="1:13" ht="12.95" customHeight="1" x14ac:dyDescent="0.15">
      <c r="A114" s="49" t="s">
        <v>83</v>
      </c>
      <c r="B114" s="67">
        <v>0.14000000000000001</v>
      </c>
      <c r="C114" s="68">
        <v>0.06</v>
      </c>
      <c r="D114" s="68">
        <v>0.01</v>
      </c>
      <c r="E114" s="68">
        <v>0.13</v>
      </c>
      <c r="F114" s="68">
        <v>0</v>
      </c>
      <c r="G114" s="68">
        <v>0.01</v>
      </c>
      <c r="H114" s="68">
        <v>0.02</v>
      </c>
      <c r="I114" s="68">
        <v>0.02</v>
      </c>
      <c r="J114" s="68">
        <v>0.02</v>
      </c>
      <c r="K114" s="68">
        <v>0.02</v>
      </c>
      <c r="L114" s="68">
        <v>0.8</v>
      </c>
      <c r="M114" s="69">
        <v>0.54</v>
      </c>
    </row>
    <row r="115" spans="1:13" ht="12.95" customHeight="1" x14ac:dyDescent="0.15">
      <c r="A115" s="49" t="s">
        <v>84</v>
      </c>
      <c r="B115" s="67">
        <v>0.16</v>
      </c>
      <c r="C115" s="68">
        <v>7.0000000000000007E-2</v>
      </c>
      <c r="D115" s="68">
        <v>0.01</v>
      </c>
      <c r="E115" s="68">
        <v>0.17</v>
      </c>
      <c r="F115" s="68">
        <v>0.01</v>
      </c>
      <c r="G115" s="68">
        <v>0.01</v>
      </c>
      <c r="H115" s="68">
        <v>0.02</v>
      </c>
      <c r="I115" s="68">
        <v>0.03</v>
      </c>
      <c r="J115" s="68">
        <v>0.02</v>
      </c>
      <c r="K115" s="68">
        <v>0.02</v>
      </c>
      <c r="L115" s="68">
        <v>0.86</v>
      </c>
      <c r="M115" s="69">
        <v>0</v>
      </c>
    </row>
    <row r="116" spans="1:13" ht="12.95" customHeight="1" x14ac:dyDescent="0.15">
      <c r="A116" s="49" t="s">
        <v>85</v>
      </c>
      <c r="B116" s="67">
        <v>0.19</v>
      </c>
      <c r="C116" s="68">
        <v>0.1</v>
      </c>
      <c r="D116" s="68">
        <v>0</v>
      </c>
      <c r="E116" s="68">
        <v>0.23</v>
      </c>
      <c r="F116" s="68">
        <v>0.01</v>
      </c>
      <c r="G116" s="68">
        <v>0.01</v>
      </c>
      <c r="H116" s="68">
        <v>0.03</v>
      </c>
      <c r="I116" s="68">
        <v>0.02</v>
      </c>
      <c r="J116" s="68">
        <v>0.02</v>
      </c>
      <c r="K116" s="68">
        <v>0.03</v>
      </c>
      <c r="L116" s="68">
        <v>1</v>
      </c>
      <c r="M116" s="69">
        <v>0.34</v>
      </c>
    </row>
    <row r="117" spans="1:13" ht="12.95" customHeight="1" x14ac:dyDescent="0.15">
      <c r="A117" s="49" t="s">
        <v>86</v>
      </c>
      <c r="B117" s="67">
        <v>0.24</v>
      </c>
      <c r="C117" s="68">
        <v>0.15</v>
      </c>
      <c r="D117" s="68">
        <v>0</v>
      </c>
      <c r="E117" s="68">
        <v>0.37</v>
      </c>
      <c r="F117" s="68">
        <v>0</v>
      </c>
      <c r="G117" s="68">
        <v>0.01</v>
      </c>
      <c r="H117" s="68">
        <v>0.03</v>
      </c>
      <c r="I117" s="68">
        <v>0.02</v>
      </c>
      <c r="J117" s="68">
        <v>0.03</v>
      </c>
      <c r="K117" s="68">
        <v>0.04</v>
      </c>
      <c r="L117" s="68">
        <v>1.1000000000000001</v>
      </c>
      <c r="M117" s="69">
        <v>0.2</v>
      </c>
    </row>
    <row r="118" spans="1:13" ht="12.95" customHeight="1" x14ac:dyDescent="0.15">
      <c r="A118" s="49" t="s">
        <v>87</v>
      </c>
      <c r="B118" s="67">
        <v>0.27</v>
      </c>
      <c r="C118" s="68">
        <v>0.16</v>
      </c>
      <c r="D118" s="68">
        <v>0</v>
      </c>
      <c r="E118" s="68">
        <v>0.39</v>
      </c>
      <c r="F118" s="68">
        <v>0</v>
      </c>
      <c r="G118" s="68">
        <v>0.01</v>
      </c>
      <c r="H118" s="68">
        <v>0.05</v>
      </c>
      <c r="I118" s="68">
        <v>0.04</v>
      </c>
      <c r="J118" s="68">
        <v>0.04</v>
      </c>
      <c r="K118" s="68">
        <v>0.06</v>
      </c>
      <c r="L118" s="68">
        <v>1.21</v>
      </c>
      <c r="M118" s="69">
        <v>26.27</v>
      </c>
    </row>
    <row r="119" spans="1:13" ht="12.95" customHeight="1" x14ac:dyDescent="0.15">
      <c r="A119" s="49" t="s">
        <v>88</v>
      </c>
      <c r="B119" s="67">
        <v>0.34</v>
      </c>
      <c r="C119" s="68">
        <v>0.24</v>
      </c>
      <c r="D119" s="68">
        <v>0.01</v>
      </c>
      <c r="E119" s="68">
        <v>0.56999999999999995</v>
      </c>
      <c r="F119" s="68">
        <v>0.01</v>
      </c>
      <c r="G119" s="68">
        <v>0.01</v>
      </c>
      <c r="H119" s="68">
        <v>0.05</v>
      </c>
      <c r="I119" s="68">
        <v>0.05</v>
      </c>
      <c r="J119" s="68">
        <v>0.05</v>
      </c>
      <c r="K119" s="68">
        <v>0.06</v>
      </c>
      <c r="L119" s="68">
        <v>1.4</v>
      </c>
      <c r="M119" s="69">
        <v>9.25</v>
      </c>
    </row>
    <row r="120" spans="1:13" ht="12.95" customHeight="1" x14ac:dyDescent="0.15">
      <c r="A120" s="49" t="s">
        <v>89</v>
      </c>
      <c r="B120" s="67">
        <v>0.38</v>
      </c>
      <c r="C120" s="68">
        <v>0.25</v>
      </c>
      <c r="D120" s="68">
        <v>0.01</v>
      </c>
      <c r="E120" s="68">
        <v>0.6</v>
      </c>
      <c r="F120" s="68">
        <v>0.01</v>
      </c>
      <c r="G120" s="68">
        <v>0.02</v>
      </c>
      <c r="H120" s="68">
        <v>7.0000000000000007E-2</v>
      </c>
      <c r="I120" s="68">
        <v>0.05</v>
      </c>
      <c r="J120" s="68">
        <v>0.06</v>
      </c>
      <c r="K120" s="68">
        <v>0.09</v>
      </c>
      <c r="L120" s="68">
        <v>1.58</v>
      </c>
      <c r="M120" s="69">
        <v>40.68</v>
      </c>
    </row>
    <row r="121" spans="1:13" ht="12.95" customHeight="1" x14ac:dyDescent="0.15">
      <c r="A121" s="49" t="s">
        <v>90</v>
      </c>
      <c r="B121" s="67">
        <v>0.43</v>
      </c>
      <c r="C121" s="68">
        <v>0.31</v>
      </c>
      <c r="D121" s="68">
        <v>0.01</v>
      </c>
      <c r="E121" s="68">
        <v>0.73</v>
      </c>
      <c r="F121" s="68">
        <v>0.04</v>
      </c>
      <c r="G121" s="68">
        <v>0.02</v>
      </c>
      <c r="H121" s="68">
        <v>0.09</v>
      </c>
      <c r="I121" s="68">
        <v>0.08</v>
      </c>
      <c r="J121" s="68">
        <v>7.0000000000000007E-2</v>
      </c>
      <c r="K121" s="68">
        <v>0.12</v>
      </c>
      <c r="L121" s="68">
        <v>1.74</v>
      </c>
      <c r="M121" s="69">
        <v>18.23</v>
      </c>
    </row>
    <row r="122" spans="1:13" ht="12.95" customHeight="1" x14ac:dyDescent="0.15">
      <c r="A122" s="49" t="s">
        <v>91</v>
      </c>
      <c r="B122" s="67">
        <v>0.48</v>
      </c>
      <c r="C122" s="68">
        <v>0.35</v>
      </c>
      <c r="D122" s="68">
        <v>0.01</v>
      </c>
      <c r="E122" s="68">
        <v>0.83</v>
      </c>
      <c r="F122" s="68">
        <v>0</v>
      </c>
      <c r="G122" s="68">
        <v>0.01</v>
      </c>
      <c r="H122" s="68">
        <v>0.11</v>
      </c>
      <c r="I122" s="68">
        <v>0.1</v>
      </c>
      <c r="J122" s="68">
        <v>0.09</v>
      </c>
      <c r="K122" s="68">
        <v>0.16</v>
      </c>
      <c r="L122" s="68">
        <v>1.91</v>
      </c>
      <c r="M122" s="69">
        <v>0.94</v>
      </c>
    </row>
    <row r="123" spans="1:13" ht="12.95" customHeight="1" x14ac:dyDescent="0.15">
      <c r="A123" s="49" t="s">
        <v>92</v>
      </c>
      <c r="B123" s="67">
        <v>0.51</v>
      </c>
      <c r="C123" s="68">
        <v>0.33</v>
      </c>
      <c r="D123" s="68">
        <v>0.01</v>
      </c>
      <c r="E123" s="68">
        <v>0.8</v>
      </c>
      <c r="F123" s="68">
        <v>0</v>
      </c>
      <c r="G123" s="68">
        <v>0.02</v>
      </c>
      <c r="H123" s="68">
        <v>0.16</v>
      </c>
      <c r="I123" s="68">
        <v>0.09</v>
      </c>
      <c r="J123" s="68">
        <v>0.11</v>
      </c>
      <c r="K123" s="68">
        <v>0.24</v>
      </c>
      <c r="L123" s="68">
        <v>2.1800000000000002</v>
      </c>
      <c r="M123" s="69">
        <v>7.0000000000000007E-2</v>
      </c>
    </row>
    <row r="124" spans="1:13" ht="12.95" customHeight="1" x14ac:dyDescent="0.15">
      <c r="A124" s="49" t="s">
        <v>93</v>
      </c>
      <c r="B124" s="67">
        <v>0.59</v>
      </c>
      <c r="C124" s="68">
        <v>0.38</v>
      </c>
      <c r="D124" s="68">
        <v>0.01</v>
      </c>
      <c r="E124" s="68">
        <v>0.92</v>
      </c>
      <c r="F124" s="68">
        <v>0.03</v>
      </c>
      <c r="G124" s="68">
        <v>0.02</v>
      </c>
      <c r="H124" s="68">
        <v>0.21</v>
      </c>
      <c r="I124" s="68">
        <v>0.11</v>
      </c>
      <c r="J124" s="68">
        <v>0.15</v>
      </c>
      <c r="K124" s="68">
        <v>0.33</v>
      </c>
      <c r="L124" s="68">
        <v>2.4500000000000002</v>
      </c>
      <c r="M124" s="69">
        <v>0.34</v>
      </c>
    </row>
    <row r="125" spans="1:13" ht="12.95" customHeight="1" x14ac:dyDescent="0.15">
      <c r="A125" s="49" t="s">
        <v>94</v>
      </c>
      <c r="B125" s="67">
        <v>0.63</v>
      </c>
      <c r="C125" s="68">
        <v>0.38</v>
      </c>
      <c r="D125" s="68">
        <v>0.01</v>
      </c>
      <c r="E125" s="68">
        <v>0.91</v>
      </c>
      <c r="F125" s="68">
        <v>0.01</v>
      </c>
      <c r="G125" s="68">
        <v>0.02</v>
      </c>
      <c r="H125" s="68">
        <v>0.28000000000000003</v>
      </c>
      <c r="I125" s="68">
        <v>0.14000000000000001</v>
      </c>
      <c r="J125" s="68">
        <v>0.18</v>
      </c>
      <c r="K125" s="68">
        <v>0.46</v>
      </c>
      <c r="L125" s="68">
        <v>2.75</v>
      </c>
      <c r="M125" s="69">
        <v>0.13</v>
      </c>
    </row>
    <row r="126" spans="1:13" ht="12.95" customHeight="1" x14ac:dyDescent="0.15">
      <c r="A126" s="49" t="s">
        <v>95</v>
      </c>
      <c r="B126" s="67">
        <v>0.68</v>
      </c>
      <c r="C126" s="68">
        <v>0.38</v>
      </c>
      <c r="D126" s="68">
        <v>0.01</v>
      </c>
      <c r="E126" s="68">
        <v>0.91</v>
      </c>
      <c r="F126" s="68">
        <v>0.01</v>
      </c>
      <c r="G126" s="68">
        <v>0.04</v>
      </c>
      <c r="H126" s="68">
        <v>0.36</v>
      </c>
      <c r="I126" s="68">
        <v>0.17</v>
      </c>
      <c r="J126" s="68">
        <v>0.21</v>
      </c>
      <c r="K126" s="68">
        <v>0.6</v>
      </c>
      <c r="L126" s="68">
        <v>2.99</v>
      </c>
      <c r="M126" s="69">
        <v>0.27</v>
      </c>
    </row>
    <row r="127" spans="1:13" ht="12.95" customHeight="1" x14ac:dyDescent="0.15">
      <c r="A127" s="49" t="s">
        <v>96</v>
      </c>
      <c r="B127" s="67">
        <v>0.75</v>
      </c>
      <c r="C127" s="68">
        <v>0.41</v>
      </c>
      <c r="D127" s="68">
        <v>0.01</v>
      </c>
      <c r="E127" s="68">
        <v>0.98</v>
      </c>
      <c r="F127" s="68">
        <v>0</v>
      </c>
      <c r="G127" s="68">
        <v>0.05</v>
      </c>
      <c r="H127" s="68">
        <v>0.44</v>
      </c>
      <c r="I127" s="68">
        <v>0.17</v>
      </c>
      <c r="J127" s="68">
        <v>0.27</v>
      </c>
      <c r="K127" s="68">
        <v>0.73</v>
      </c>
      <c r="L127" s="68">
        <v>3.32</v>
      </c>
      <c r="M127" s="69">
        <v>0.34</v>
      </c>
    </row>
    <row r="128" spans="1:13" ht="12.95" customHeight="1" x14ac:dyDescent="0.15">
      <c r="A128" s="49" t="s">
        <v>97</v>
      </c>
      <c r="B128" s="67">
        <v>0.78</v>
      </c>
      <c r="C128" s="68">
        <v>0.39</v>
      </c>
      <c r="D128" s="68">
        <v>0.01</v>
      </c>
      <c r="E128" s="68">
        <v>0.93</v>
      </c>
      <c r="F128" s="68">
        <v>0.01</v>
      </c>
      <c r="G128" s="68">
        <v>0.06</v>
      </c>
      <c r="H128" s="68">
        <v>0.52</v>
      </c>
      <c r="I128" s="68">
        <v>0.19</v>
      </c>
      <c r="J128" s="68">
        <v>0.33</v>
      </c>
      <c r="K128" s="68">
        <v>0.87</v>
      </c>
      <c r="L128" s="68">
        <v>3.52</v>
      </c>
      <c r="M128" s="69">
        <v>0.27</v>
      </c>
    </row>
    <row r="129" spans="1:13" ht="12.95" customHeight="1" x14ac:dyDescent="0.15">
      <c r="A129" s="49" t="s">
        <v>98</v>
      </c>
      <c r="B129" s="67">
        <v>0.81</v>
      </c>
      <c r="C129" s="68">
        <v>0.42</v>
      </c>
      <c r="D129" s="68">
        <v>0.01</v>
      </c>
      <c r="E129" s="68">
        <v>1</v>
      </c>
      <c r="F129" s="68">
        <v>0.03</v>
      </c>
      <c r="G129" s="68">
        <v>0.12</v>
      </c>
      <c r="H129" s="68">
        <v>0.59</v>
      </c>
      <c r="I129" s="68">
        <v>0.28000000000000003</v>
      </c>
      <c r="J129" s="68">
        <v>0.36</v>
      </c>
      <c r="K129" s="68">
        <v>0.99</v>
      </c>
      <c r="L129" s="68">
        <v>3.47</v>
      </c>
      <c r="M129" s="69">
        <v>0.34</v>
      </c>
    </row>
    <row r="130" spans="1:13" ht="12.95" customHeight="1" x14ac:dyDescent="0.15">
      <c r="A130" s="49" t="s">
        <v>99</v>
      </c>
      <c r="B130" s="67">
        <v>0.81</v>
      </c>
      <c r="C130" s="68">
        <v>0.43</v>
      </c>
      <c r="D130" s="68">
        <v>0.01</v>
      </c>
      <c r="E130" s="68">
        <v>1.02</v>
      </c>
      <c r="F130" s="68">
        <v>0</v>
      </c>
      <c r="G130" s="68">
        <v>0.17</v>
      </c>
      <c r="H130" s="68">
        <v>0.65</v>
      </c>
      <c r="I130" s="68">
        <v>0.3</v>
      </c>
      <c r="J130" s="68">
        <v>0.43</v>
      </c>
      <c r="K130" s="68">
        <v>1.03</v>
      </c>
      <c r="L130" s="68">
        <v>3.38</v>
      </c>
      <c r="M130" s="69">
        <v>0.13</v>
      </c>
    </row>
    <row r="131" spans="1:13" ht="12.95" customHeight="1" x14ac:dyDescent="0.15">
      <c r="A131" s="49" t="s">
        <v>100</v>
      </c>
      <c r="B131" s="67">
        <v>2.08</v>
      </c>
      <c r="C131" s="68">
        <v>1.1399999999999999</v>
      </c>
      <c r="D131" s="68">
        <v>0.02</v>
      </c>
      <c r="E131" s="68">
        <v>2.73</v>
      </c>
      <c r="F131" s="68">
        <v>0.11</v>
      </c>
      <c r="G131" s="68">
        <v>0.57999999999999996</v>
      </c>
      <c r="H131" s="68">
        <v>1.92</v>
      </c>
      <c r="I131" s="68">
        <v>0.99</v>
      </c>
      <c r="J131" s="68">
        <v>1.38</v>
      </c>
      <c r="K131" s="68">
        <v>2.88</v>
      </c>
      <c r="L131" s="68">
        <v>7.89</v>
      </c>
      <c r="M131" s="69">
        <v>0.13</v>
      </c>
    </row>
    <row r="132" spans="1:13" ht="12.95" customHeight="1" x14ac:dyDescent="0.15">
      <c r="A132" s="49" t="s">
        <v>101</v>
      </c>
      <c r="B132" s="67">
        <v>2.2200000000000002</v>
      </c>
      <c r="C132" s="68">
        <v>1.25</v>
      </c>
      <c r="D132" s="68">
        <v>0.03</v>
      </c>
      <c r="E132" s="68">
        <v>3</v>
      </c>
      <c r="F132" s="68">
        <v>0.06</v>
      </c>
      <c r="G132" s="68">
        <v>0.99</v>
      </c>
      <c r="H132" s="68">
        <v>2.69</v>
      </c>
      <c r="I132" s="68">
        <v>1.45</v>
      </c>
      <c r="J132" s="68">
        <v>2.37</v>
      </c>
      <c r="K132" s="68">
        <v>3.34</v>
      </c>
      <c r="L132" s="68">
        <v>7.15</v>
      </c>
      <c r="M132" s="69">
        <v>0.13</v>
      </c>
    </row>
    <row r="133" spans="1:13" ht="12.95" customHeight="1" x14ac:dyDescent="0.15">
      <c r="A133" s="49" t="s">
        <v>102</v>
      </c>
      <c r="B133" s="67">
        <v>2.48</v>
      </c>
      <c r="C133" s="68">
        <v>1.38</v>
      </c>
      <c r="D133" s="68">
        <v>0.03</v>
      </c>
      <c r="E133" s="68">
        <v>3.31</v>
      </c>
      <c r="F133" s="68">
        <v>0.12</v>
      </c>
      <c r="G133" s="68">
        <v>1.61</v>
      </c>
      <c r="H133" s="68">
        <v>3.88</v>
      </c>
      <c r="I133" s="68">
        <v>3.03</v>
      </c>
      <c r="J133" s="68">
        <v>3.97</v>
      </c>
      <c r="K133" s="68">
        <v>3.86</v>
      </c>
      <c r="L133" s="68">
        <v>6.6</v>
      </c>
      <c r="M133" s="69">
        <v>0.13</v>
      </c>
    </row>
    <row r="134" spans="1:13" ht="12.95" customHeight="1" x14ac:dyDescent="0.15">
      <c r="A134" s="49" t="s">
        <v>103</v>
      </c>
      <c r="B134" s="67">
        <v>2.66</v>
      </c>
      <c r="C134" s="68">
        <v>1.5</v>
      </c>
      <c r="D134" s="68">
        <v>0.05</v>
      </c>
      <c r="E134" s="68">
        <v>3.56</v>
      </c>
      <c r="F134" s="68">
        <v>0.08</v>
      </c>
      <c r="G134" s="68">
        <v>2.2799999999999998</v>
      </c>
      <c r="H134" s="68">
        <v>4.74</v>
      </c>
      <c r="I134" s="68">
        <v>4.8600000000000003</v>
      </c>
      <c r="J134" s="68">
        <v>4.9000000000000004</v>
      </c>
      <c r="K134" s="68">
        <v>4.47</v>
      </c>
      <c r="L134" s="68">
        <v>6.01</v>
      </c>
      <c r="M134" s="69">
        <v>0.13</v>
      </c>
    </row>
    <row r="135" spans="1:13" ht="12.95" customHeight="1" x14ac:dyDescent="0.15">
      <c r="A135" s="49" t="s">
        <v>104</v>
      </c>
      <c r="B135" s="67">
        <v>5.99</v>
      </c>
      <c r="C135" s="68">
        <v>3.7</v>
      </c>
      <c r="D135" s="68">
        <v>0.47</v>
      </c>
      <c r="E135" s="68">
        <v>8.31</v>
      </c>
      <c r="F135" s="68">
        <v>0.28000000000000003</v>
      </c>
      <c r="G135" s="68">
        <v>6.79</v>
      </c>
      <c r="H135" s="68">
        <v>11.44</v>
      </c>
      <c r="I135" s="68">
        <v>15.37</v>
      </c>
      <c r="J135" s="68">
        <v>11.67</v>
      </c>
      <c r="K135" s="68">
        <v>10.58</v>
      </c>
      <c r="L135" s="68">
        <v>9.98</v>
      </c>
      <c r="M135" s="69">
        <v>0</v>
      </c>
    </row>
    <row r="136" spans="1:13" ht="12.95" customHeight="1" x14ac:dyDescent="0.15">
      <c r="A136" s="49" t="s">
        <v>105</v>
      </c>
      <c r="B136" s="67">
        <v>6.06</v>
      </c>
      <c r="C136" s="68">
        <v>3.74</v>
      </c>
      <c r="D136" s="68">
        <v>0.71</v>
      </c>
      <c r="E136" s="68">
        <v>8.06</v>
      </c>
      <c r="F136" s="68">
        <v>0.28000000000000003</v>
      </c>
      <c r="G136" s="68">
        <v>8.23</v>
      </c>
      <c r="H136" s="68">
        <v>13.14</v>
      </c>
      <c r="I136" s="68">
        <v>16.96</v>
      </c>
      <c r="J136" s="68">
        <v>13.2</v>
      </c>
      <c r="K136" s="68">
        <v>12.55</v>
      </c>
      <c r="L136" s="68">
        <v>7.37</v>
      </c>
      <c r="M136" s="69">
        <v>0</v>
      </c>
    </row>
    <row r="137" spans="1:13" ht="12.95" customHeight="1" x14ac:dyDescent="0.15">
      <c r="A137" s="49" t="s">
        <v>150</v>
      </c>
      <c r="B137" s="67">
        <v>11.92</v>
      </c>
      <c r="C137" s="68">
        <v>8.41</v>
      </c>
      <c r="D137" s="68">
        <v>4.4000000000000004</v>
      </c>
      <c r="E137" s="68">
        <v>14.15</v>
      </c>
      <c r="F137" s="68">
        <v>1.51</v>
      </c>
      <c r="G137" s="68">
        <v>19.55</v>
      </c>
      <c r="H137" s="68">
        <v>25.33</v>
      </c>
      <c r="I137" s="68">
        <v>25.5</v>
      </c>
      <c r="J137" s="68">
        <v>26.1</v>
      </c>
      <c r="K137" s="68">
        <v>24.1</v>
      </c>
      <c r="L137" s="68">
        <v>8.75</v>
      </c>
      <c r="M137" s="69">
        <v>7.0000000000000007E-2</v>
      </c>
    </row>
    <row r="138" spans="1:13" ht="12.95" customHeight="1" x14ac:dyDescent="0.15">
      <c r="A138" s="49" t="s">
        <v>151</v>
      </c>
      <c r="B138" s="67">
        <v>10.97</v>
      </c>
      <c r="C138" s="68">
        <v>10.41</v>
      </c>
      <c r="D138" s="68">
        <v>9.74</v>
      </c>
      <c r="E138" s="68">
        <v>11.36</v>
      </c>
      <c r="F138" s="68">
        <v>4.83</v>
      </c>
      <c r="G138" s="68">
        <v>19</v>
      </c>
      <c r="H138" s="68">
        <v>16.57</v>
      </c>
      <c r="I138" s="68">
        <v>14.55</v>
      </c>
      <c r="J138" s="68">
        <v>17.05</v>
      </c>
      <c r="K138" s="68">
        <v>16.059999999999999</v>
      </c>
      <c r="L138" s="68">
        <v>3.62</v>
      </c>
      <c r="M138" s="69">
        <v>0</v>
      </c>
    </row>
    <row r="139" spans="1:13" ht="12.95" customHeight="1" x14ac:dyDescent="0.15">
      <c r="A139" s="49" t="s">
        <v>152</v>
      </c>
      <c r="B139" s="67">
        <v>10.01</v>
      </c>
      <c r="C139" s="68">
        <v>11.73</v>
      </c>
      <c r="D139" s="68">
        <v>13.4</v>
      </c>
      <c r="E139" s="68">
        <v>9.34</v>
      </c>
      <c r="F139" s="68">
        <v>14.79</v>
      </c>
      <c r="G139" s="68">
        <v>15.02</v>
      </c>
      <c r="H139" s="68">
        <v>8.49</v>
      </c>
      <c r="I139" s="68">
        <v>7.43</v>
      </c>
      <c r="J139" s="68">
        <v>8.7100000000000009</v>
      </c>
      <c r="K139" s="68">
        <v>8.2799999999999994</v>
      </c>
      <c r="L139" s="68">
        <v>1.66</v>
      </c>
      <c r="M139" s="69">
        <v>0</v>
      </c>
    </row>
    <row r="140" spans="1:13" ht="12.95" customHeight="1" x14ac:dyDescent="0.15">
      <c r="A140" s="49" t="s">
        <v>153</v>
      </c>
      <c r="B140" s="67">
        <v>8.75</v>
      </c>
      <c r="C140" s="68">
        <v>11.46</v>
      </c>
      <c r="D140" s="68">
        <v>14.52</v>
      </c>
      <c r="E140" s="68">
        <v>7.09</v>
      </c>
      <c r="F140" s="68">
        <v>20.29</v>
      </c>
      <c r="G140" s="68">
        <v>9.83</v>
      </c>
      <c r="H140" s="68">
        <v>3.98</v>
      </c>
      <c r="I140" s="68">
        <v>3.65</v>
      </c>
      <c r="J140" s="68">
        <v>4.0599999999999996</v>
      </c>
      <c r="K140" s="68">
        <v>3.9</v>
      </c>
      <c r="L140" s="68">
        <v>0.85</v>
      </c>
      <c r="M140" s="69">
        <v>0</v>
      </c>
    </row>
    <row r="141" spans="1:13" ht="12.95" customHeight="1" x14ac:dyDescent="0.15">
      <c r="A141" s="49" t="s">
        <v>154</v>
      </c>
      <c r="B141" s="67">
        <v>7.18</v>
      </c>
      <c r="C141" s="68">
        <v>9.92</v>
      </c>
      <c r="D141" s="68">
        <v>13.41</v>
      </c>
      <c r="E141" s="68">
        <v>4.93</v>
      </c>
      <c r="F141" s="68">
        <v>19.64</v>
      </c>
      <c r="G141" s="68">
        <v>5.79</v>
      </c>
      <c r="H141" s="68">
        <v>1.88</v>
      </c>
      <c r="I141" s="68">
        <v>1.93</v>
      </c>
      <c r="J141" s="68">
        <v>1.9</v>
      </c>
      <c r="K141" s="68">
        <v>1.85</v>
      </c>
      <c r="L141" s="68">
        <v>0.47</v>
      </c>
      <c r="M141" s="69">
        <v>0</v>
      </c>
    </row>
    <row r="142" spans="1:13" ht="12.95" customHeight="1" x14ac:dyDescent="0.15">
      <c r="A142" s="49" t="s">
        <v>141</v>
      </c>
      <c r="B142" s="67">
        <v>16.63</v>
      </c>
      <c r="C142" s="68">
        <v>23.98</v>
      </c>
      <c r="D142" s="68">
        <v>33.97</v>
      </c>
      <c r="E142" s="68">
        <v>9.7100000000000009</v>
      </c>
      <c r="F142" s="68">
        <v>33.630000000000003</v>
      </c>
      <c r="G142" s="68">
        <v>8.01</v>
      </c>
      <c r="H142" s="68">
        <v>1.96</v>
      </c>
      <c r="I142" s="68">
        <v>2.16</v>
      </c>
      <c r="J142" s="68">
        <v>1.94</v>
      </c>
      <c r="K142" s="68">
        <v>1.97</v>
      </c>
      <c r="L142" s="68">
        <v>0.64</v>
      </c>
      <c r="M142" s="69">
        <v>0</v>
      </c>
    </row>
    <row r="143" spans="1:13" ht="12.95" customHeight="1" x14ac:dyDescent="0.15">
      <c r="A143" s="49" t="s">
        <v>437</v>
      </c>
      <c r="B143" s="67">
        <v>1.82</v>
      </c>
      <c r="C143" s="68">
        <v>2.67</v>
      </c>
      <c r="D143" s="68">
        <v>3.8</v>
      </c>
      <c r="E143" s="68">
        <v>1.06</v>
      </c>
      <c r="F143" s="68">
        <v>2.11</v>
      </c>
      <c r="G143" s="68">
        <v>0.7</v>
      </c>
      <c r="H143" s="68">
        <v>0.11</v>
      </c>
      <c r="I143" s="68">
        <v>0.11</v>
      </c>
      <c r="J143" s="68">
        <v>0.1</v>
      </c>
      <c r="K143" s="68">
        <v>0.11</v>
      </c>
      <c r="L143" s="68">
        <v>0.04</v>
      </c>
      <c r="M143" s="69">
        <v>0</v>
      </c>
    </row>
    <row r="144" spans="1:13" ht="12.95" customHeight="1" x14ac:dyDescent="0.15">
      <c r="A144" s="49" t="s">
        <v>438</v>
      </c>
      <c r="B144" s="67">
        <v>0.8</v>
      </c>
      <c r="C144" s="68">
        <v>1.18</v>
      </c>
      <c r="D144" s="68">
        <v>1.71</v>
      </c>
      <c r="E144" s="68">
        <v>0.42</v>
      </c>
      <c r="F144" s="68">
        <v>0.91</v>
      </c>
      <c r="G144" s="68">
        <v>0.3</v>
      </c>
      <c r="H144" s="68">
        <v>0.04</v>
      </c>
      <c r="I144" s="68">
        <v>0.04</v>
      </c>
      <c r="J144" s="68">
        <v>0.04</v>
      </c>
      <c r="K144" s="68">
        <v>0.04</v>
      </c>
      <c r="L144" s="68">
        <v>0.01</v>
      </c>
      <c r="M144" s="69">
        <v>0</v>
      </c>
    </row>
    <row r="145" spans="1:13" ht="12.95" customHeight="1" x14ac:dyDescent="0.15">
      <c r="A145" s="49" t="s">
        <v>439</v>
      </c>
      <c r="B145" s="67">
        <v>0.57999999999999996</v>
      </c>
      <c r="C145" s="68">
        <v>0.85</v>
      </c>
      <c r="D145" s="68">
        <v>1.24</v>
      </c>
      <c r="E145" s="68">
        <v>0.3</v>
      </c>
      <c r="F145" s="68">
        <v>0.45</v>
      </c>
      <c r="G145" s="68">
        <v>0.22</v>
      </c>
      <c r="H145" s="68">
        <v>0.03</v>
      </c>
      <c r="I145" s="68">
        <v>0.03</v>
      </c>
      <c r="J145" s="68">
        <v>0.03</v>
      </c>
      <c r="K145" s="68">
        <v>0.03</v>
      </c>
      <c r="L145" s="68">
        <v>0.01</v>
      </c>
      <c r="M145" s="69">
        <v>0</v>
      </c>
    </row>
    <row r="146" spans="1:13" ht="12.95" customHeight="1" x14ac:dyDescent="0.15">
      <c r="A146" s="49" t="s">
        <v>142</v>
      </c>
      <c r="B146" s="67">
        <v>0.75</v>
      </c>
      <c r="C146" s="68">
        <v>1.1100000000000001</v>
      </c>
      <c r="D146" s="68">
        <v>1.59</v>
      </c>
      <c r="E146" s="68">
        <v>0.43</v>
      </c>
      <c r="F146" s="68">
        <v>0.48</v>
      </c>
      <c r="G146" s="68">
        <v>0.28999999999999998</v>
      </c>
      <c r="H146" s="68">
        <v>0.04</v>
      </c>
      <c r="I146" s="68">
        <v>0.01</v>
      </c>
      <c r="J146" s="68">
        <v>0.03</v>
      </c>
      <c r="K146" s="68">
        <v>0.04</v>
      </c>
      <c r="L146" s="68">
        <v>0.01</v>
      </c>
      <c r="M146" s="69">
        <v>0</v>
      </c>
    </row>
    <row r="147" spans="1:13" ht="12.95" customHeight="1" x14ac:dyDescent="0.15">
      <c r="A147" s="49" t="s">
        <v>143</v>
      </c>
      <c r="B147" s="67">
        <v>0.21</v>
      </c>
      <c r="C147" s="68">
        <v>0.31</v>
      </c>
      <c r="D147" s="68">
        <v>0.43</v>
      </c>
      <c r="E147" s="68">
        <v>0.14000000000000001</v>
      </c>
      <c r="F147" s="68">
        <v>0.05</v>
      </c>
      <c r="G147" s="68">
        <v>0.08</v>
      </c>
      <c r="H147" s="68">
        <v>0.01</v>
      </c>
      <c r="I147" s="68">
        <v>0</v>
      </c>
      <c r="J147" s="68">
        <v>0.01</v>
      </c>
      <c r="K147" s="68">
        <v>0.01</v>
      </c>
      <c r="L147" s="68">
        <v>0</v>
      </c>
      <c r="M147" s="69">
        <v>0</v>
      </c>
    </row>
    <row r="148" spans="1:13" ht="12.95" customHeight="1" x14ac:dyDescent="0.15">
      <c r="A148" s="49" t="s">
        <v>144</v>
      </c>
      <c r="B148" s="67">
        <v>7.0000000000000007E-2</v>
      </c>
      <c r="C148" s="68">
        <v>0.1</v>
      </c>
      <c r="D148" s="68">
        <v>0.13</v>
      </c>
      <c r="E148" s="68">
        <v>0.06</v>
      </c>
      <c r="F148" s="68">
        <v>0.04</v>
      </c>
      <c r="G148" s="68">
        <v>0.03</v>
      </c>
      <c r="H148" s="68">
        <v>0</v>
      </c>
      <c r="I148" s="68">
        <v>0</v>
      </c>
      <c r="J148" s="68">
        <v>0</v>
      </c>
      <c r="K148" s="68">
        <v>0</v>
      </c>
      <c r="L148" s="68">
        <v>0</v>
      </c>
      <c r="M148" s="69">
        <v>0</v>
      </c>
    </row>
    <row r="149" spans="1:13" ht="12.95" customHeight="1" x14ac:dyDescent="0.15">
      <c r="A149" s="49" t="s">
        <v>145</v>
      </c>
      <c r="B149" s="67">
        <v>0.03</v>
      </c>
      <c r="C149" s="68">
        <v>0.04</v>
      </c>
      <c r="D149" s="68">
        <v>0.05</v>
      </c>
      <c r="E149" s="68">
        <v>0.02</v>
      </c>
      <c r="F149" s="68">
        <v>0.03</v>
      </c>
      <c r="G149" s="68">
        <v>0.01</v>
      </c>
      <c r="H149" s="68">
        <v>0</v>
      </c>
      <c r="I149" s="68">
        <v>0</v>
      </c>
      <c r="J149" s="68">
        <v>0</v>
      </c>
      <c r="K149" s="68">
        <v>0</v>
      </c>
      <c r="L149" s="68">
        <v>0</v>
      </c>
      <c r="M149" s="69">
        <v>0</v>
      </c>
    </row>
    <row r="150" spans="1:13" ht="12.95" customHeight="1" x14ac:dyDescent="0.15">
      <c r="A150" s="49" t="s">
        <v>146</v>
      </c>
      <c r="B150" s="67">
        <v>0.01</v>
      </c>
      <c r="C150" s="68">
        <v>0.02</v>
      </c>
      <c r="D150" s="68">
        <v>0.02</v>
      </c>
      <c r="E150" s="68">
        <v>0.01</v>
      </c>
      <c r="F150" s="68">
        <v>0.01</v>
      </c>
      <c r="G150" s="68">
        <v>0.01</v>
      </c>
      <c r="H150" s="68">
        <v>0</v>
      </c>
      <c r="I150" s="68">
        <v>0</v>
      </c>
      <c r="J150" s="68">
        <v>0</v>
      </c>
      <c r="K150" s="68">
        <v>0</v>
      </c>
      <c r="L150" s="68">
        <v>0</v>
      </c>
      <c r="M150" s="69">
        <v>0</v>
      </c>
    </row>
    <row r="151" spans="1:13" ht="12.95" customHeight="1" x14ac:dyDescent="0.15">
      <c r="A151" s="49" t="s">
        <v>147</v>
      </c>
      <c r="B151" s="67">
        <v>0</v>
      </c>
      <c r="C151" s="68">
        <v>0.01</v>
      </c>
      <c r="D151" s="68">
        <v>0.01</v>
      </c>
      <c r="E151" s="68">
        <v>0</v>
      </c>
      <c r="F151" s="68">
        <v>0</v>
      </c>
      <c r="G151" s="68">
        <v>0.01</v>
      </c>
      <c r="H151" s="68">
        <v>0</v>
      </c>
      <c r="I151" s="68">
        <v>0</v>
      </c>
      <c r="J151" s="68">
        <v>0</v>
      </c>
      <c r="K151" s="68">
        <v>0</v>
      </c>
      <c r="L151" s="68">
        <v>0</v>
      </c>
      <c r="M151" s="69">
        <v>0</v>
      </c>
    </row>
    <row r="152" spans="1:13" ht="12.95" customHeight="1" x14ac:dyDescent="0.15">
      <c r="A152" s="49" t="s">
        <v>148</v>
      </c>
      <c r="B152" s="67">
        <v>0.01</v>
      </c>
      <c r="C152" s="68">
        <v>0.01</v>
      </c>
      <c r="D152" s="68">
        <v>0.01</v>
      </c>
      <c r="E152" s="68">
        <v>0.01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8">
        <v>0</v>
      </c>
      <c r="L152" s="68">
        <v>0</v>
      </c>
      <c r="M152" s="69">
        <v>0</v>
      </c>
    </row>
    <row r="153" spans="1:13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3"/>
    </row>
    <row r="154" spans="1:13" ht="12.95" customHeight="1" thickBot="1" x14ac:dyDescent="0.2">
      <c r="A154" s="74" t="s">
        <v>106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76">
        <v>100</v>
      </c>
      <c r="K154" s="76">
        <v>100</v>
      </c>
      <c r="L154" s="112">
        <v>100</v>
      </c>
      <c r="M154" s="77">
        <v>100</v>
      </c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</row>
    <row r="162" spans="1:13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</row>
    <row r="163" spans="1:13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</row>
    <row r="164" spans="1:13" customFormat="1" ht="12.75" x14ac:dyDescent="0.2"/>
    <row r="165" spans="1:13" customFormat="1" ht="12.75" x14ac:dyDescent="0.2">
      <c r="A165" s="35" t="s">
        <v>162</v>
      </c>
      <c r="F165" s="31"/>
      <c r="G165" s="31"/>
      <c r="H165" s="31"/>
      <c r="I165" s="31"/>
      <c r="J165" s="31"/>
      <c r="K165" s="31"/>
    </row>
    <row r="166" spans="1:13" customFormat="1" ht="12.75" x14ac:dyDescent="0.2">
      <c r="F166" s="31"/>
      <c r="G166" s="31"/>
      <c r="H166" s="31"/>
      <c r="I166" s="31"/>
      <c r="J166" s="31"/>
      <c r="K166" s="31"/>
    </row>
    <row r="167" spans="1:13" customFormat="1" ht="12.75" x14ac:dyDescent="0.2">
      <c r="F167" s="30"/>
      <c r="G167" s="30"/>
      <c r="H167" s="30"/>
      <c r="I167" s="31"/>
      <c r="J167" s="31"/>
      <c r="K167" s="31"/>
    </row>
    <row r="168" spans="1:13" ht="12.75" customHeight="1" x14ac:dyDescent="0.25">
      <c r="A168" s="32"/>
      <c r="B168" s="33"/>
      <c r="C168" s="33"/>
      <c r="D168" s="33"/>
      <c r="E168" s="33"/>
      <c r="J168" s="34"/>
    </row>
    <row r="169" spans="1:13" ht="16.5" x14ac:dyDescent="0.25">
      <c r="C169" s="36"/>
      <c r="D169" s="36"/>
      <c r="E169" s="36"/>
      <c r="F169" s="38"/>
      <c r="G169" s="39"/>
      <c r="H169" s="39"/>
      <c r="I169" s="37"/>
      <c r="J169" s="34"/>
    </row>
    <row r="170" spans="1:13" x14ac:dyDescent="0.15">
      <c r="A170" s="35" t="s">
        <v>114</v>
      </c>
    </row>
    <row r="171" spans="1:13" ht="16.5" x14ac:dyDescent="0.25">
      <c r="B171" s="34"/>
      <c r="C171" s="34"/>
      <c r="D171" s="34"/>
      <c r="E171" s="34"/>
      <c r="F171" s="38" t="s">
        <v>414</v>
      </c>
      <c r="G171" s="40"/>
      <c r="H171" s="34"/>
    </row>
    <row r="172" spans="1:13" x14ac:dyDescent="0.15">
      <c r="A172" s="438" t="s">
        <v>423</v>
      </c>
      <c r="B172" s="439"/>
      <c r="C172" s="439"/>
      <c r="D172" s="439"/>
      <c r="E172" s="439"/>
      <c r="F172" s="439"/>
      <c r="G172" s="439"/>
      <c r="H172" s="439"/>
      <c r="I172" s="439"/>
      <c r="J172" s="439"/>
      <c r="K172" s="439"/>
      <c r="L172" s="439"/>
      <c r="M172" s="439"/>
    </row>
    <row r="173" spans="1:13" ht="21.75" customHeight="1" x14ac:dyDescent="0.15">
      <c r="A173" s="439"/>
      <c r="B173" s="439"/>
      <c r="C173" s="439"/>
      <c r="D173" s="439"/>
      <c r="E173" s="439"/>
      <c r="F173" s="439"/>
      <c r="G173" s="439"/>
      <c r="H173" s="439"/>
      <c r="I173" s="439"/>
      <c r="J173" s="439"/>
      <c r="K173" s="439"/>
      <c r="L173" s="439"/>
      <c r="M173" s="439"/>
    </row>
    <row r="174" spans="1:13" ht="16.5" x14ac:dyDescent="0.25">
      <c r="A174" s="437" t="s">
        <v>450</v>
      </c>
      <c r="B174" s="437"/>
      <c r="C174" s="437"/>
      <c r="D174" s="437"/>
      <c r="E174" s="437"/>
      <c r="F174" s="437"/>
      <c r="G174" s="437"/>
      <c r="H174" s="437"/>
      <c r="I174" s="437"/>
      <c r="J174" s="437"/>
      <c r="K174" s="437"/>
      <c r="L174" s="437"/>
      <c r="M174" s="437"/>
    </row>
    <row r="175" spans="1:13" ht="16.5" x14ac:dyDescent="0.25">
      <c r="B175" s="34"/>
      <c r="C175" s="34"/>
      <c r="D175" s="34"/>
      <c r="E175" s="34"/>
      <c r="F175" s="40"/>
      <c r="G175" s="40"/>
      <c r="H175" s="34"/>
    </row>
    <row r="176" spans="1:13" ht="16.5" x14ac:dyDescent="0.25">
      <c r="B176" s="34"/>
      <c r="C176" s="34"/>
      <c r="D176" s="34"/>
      <c r="E176" s="34"/>
      <c r="F176" s="40"/>
      <c r="G176" s="40"/>
      <c r="H176" s="34"/>
    </row>
    <row r="177" spans="1:13" s="44" customFormat="1" ht="10.5" thickBot="1" x14ac:dyDescent="0.2">
      <c r="A177" s="78"/>
    </row>
    <row r="178" spans="1:13" s="43" customFormat="1" ht="26.25" customHeight="1" x14ac:dyDescent="0.2">
      <c r="A178" s="432" t="s">
        <v>60</v>
      </c>
      <c r="B178" s="424" t="s">
        <v>61</v>
      </c>
      <c r="C178" s="424" t="s">
        <v>62</v>
      </c>
      <c r="D178" s="434" t="s">
        <v>443</v>
      </c>
      <c r="E178" s="434" t="s">
        <v>444</v>
      </c>
      <c r="F178" s="424" t="s">
        <v>63</v>
      </c>
      <c r="G178" s="424" t="s">
        <v>64</v>
      </c>
      <c r="H178" s="424" t="s">
        <v>65</v>
      </c>
      <c r="I178" s="426" t="s">
        <v>445</v>
      </c>
      <c r="J178" s="427"/>
      <c r="K178" s="428"/>
      <c r="L178" s="424" t="s">
        <v>66</v>
      </c>
      <c r="M178" s="424" t="s">
        <v>138</v>
      </c>
    </row>
    <row r="179" spans="1:13" s="44" customFormat="1" x14ac:dyDescent="0.15">
      <c r="A179" s="433"/>
      <c r="B179" s="425"/>
      <c r="C179" s="425"/>
      <c r="D179" s="435"/>
      <c r="E179" s="435"/>
      <c r="F179" s="425"/>
      <c r="G179" s="425"/>
      <c r="H179" s="425"/>
      <c r="I179" s="429"/>
      <c r="J179" s="430"/>
      <c r="K179" s="431"/>
      <c r="L179" s="425"/>
      <c r="M179" s="425"/>
    </row>
    <row r="180" spans="1:13" ht="10.5" thickBot="1" x14ac:dyDescent="0.2">
      <c r="A180" s="433"/>
      <c r="B180" s="425"/>
      <c r="C180" s="425"/>
      <c r="D180" s="436"/>
      <c r="E180" s="436"/>
      <c r="F180" s="425"/>
      <c r="G180" s="425"/>
      <c r="H180" s="425"/>
      <c r="I180" s="429"/>
      <c r="J180" s="430"/>
      <c r="K180" s="431"/>
      <c r="L180" s="425"/>
      <c r="M180" s="425"/>
    </row>
    <row r="181" spans="1:13" ht="12.95" customHeight="1" x14ac:dyDescent="0.15">
      <c r="A181" s="45" t="s">
        <v>67</v>
      </c>
      <c r="B181" s="46">
        <v>27</v>
      </c>
      <c r="C181" s="47">
        <v>27</v>
      </c>
      <c r="D181" s="47">
        <v>26</v>
      </c>
      <c r="E181" s="47">
        <v>27</v>
      </c>
      <c r="F181" s="47">
        <v>24</v>
      </c>
      <c r="G181" s="47">
        <v>23</v>
      </c>
      <c r="H181" s="47">
        <v>26</v>
      </c>
      <c r="I181" s="47">
        <v>24</v>
      </c>
      <c r="J181" s="47">
        <v>26</v>
      </c>
      <c r="K181" s="47">
        <v>27</v>
      </c>
      <c r="L181" s="47">
        <v>29</v>
      </c>
      <c r="M181" s="48">
        <v>20</v>
      </c>
    </row>
    <row r="182" spans="1:13" ht="12.95" customHeight="1" x14ac:dyDescent="0.15">
      <c r="A182" s="49" t="s">
        <v>68</v>
      </c>
      <c r="B182" s="50">
        <v>43</v>
      </c>
      <c r="C182" s="51">
        <v>43</v>
      </c>
      <c r="D182" s="51">
        <v>43</v>
      </c>
      <c r="E182" s="51">
        <v>43</v>
      </c>
      <c r="F182" s="51">
        <v>0</v>
      </c>
      <c r="G182" s="51">
        <v>44</v>
      </c>
      <c r="H182" s="51">
        <v>43</v>
      </c>
      <c r="I182" s="51">
        <v>0</v>
      </c>
      <c r="J182" s="51">
        <v>43</v>
      </c>
      <c r="K182" s="51">
        <v>43</v>
      </c>
      <c r="L182" s="51">
        <v>43</v>
      </c>
      <c r="M182" s="52">
        <v>0</v>
      </c>
    </row>
    <row r="183" spans="1:13" ht="12.95" customHeight="1" x14ac:dyDescent="0.15">
      <c r="A183" s="49" t="s">
        <v>69</v>
      </c>
      <c r="B183" s="50">
        <v>48</v>
      </c>
      <c r="C183" s="51">
        <v>48</v>
      </c>
      <c r="D183" s="51">
        <v>49</v>
      </c>
      <c r="E183" s="51">
        <v>48</v>
      </c>
      <c r="F183" s="51">
        <v>48</v>
      </c>
      <c r="G183" s="51">
        <v>48</v>
      </c>
      <c r="H183" s="51">
        <v>49</v>
      </c>
      <c r="I183" s="51">
        <v>0</v>
      </c>
      <c r="J183" s="51">
        <v>49</v>
      </c>
      <c r="K183" s="51">
        <v>46</v>
      </c>
      <c r="L183" s="51">
        <v>48</v>
      </c>
      <c r="M183" s="52">
        <v>0</v>
      </c>
    </row>
    <row r="184" spans="1:13" ht="12.95" customHeight="1" x14ac:dyDescent="0.15">
      <c r="A184" s="49" t="s">
        <v>108</v>
      </c>
      <c r="B184" s="50">
        <v>53</v>
      </c>
      <c r="C184" s="51">
        <v>53</v>
      </c>
      <c r="D184" s="51">
        <v>53</v>
      </c>
      <c r="E184" s="51">
        <v>53</v>
      </c>
      <c r="F184" s="51">
        <v>0</v>
      </c>
      <c r="G184" s="51">
        <v>54</v>
      </c>
      <c r="H184" s="51">
        <v>53</v>
      </c>
      <c r="I184" s="51">
        <v>52</v>
      </c>
      <c r="J184" s="51">
        <v>53</v>
      </c>
      <c r="K184" s="51">
        <v>53</v>
      </c>
      <c r="L184" s="51">
        <v>53</v>
      </c>
      <c r="M184" s="52">
        <v>0</v>
      </c>
    </row>
    <row r="185" spans="1:13" ht="12.95" customHeight="1" x14ac:dyDescent="0.15">
      <c r="A185" s="49" t="s">
        <v>71</v>
      </c>
      <c r="B185" s="50">
        <v>58</v>
      </c>
      <c r="C185" s="51">
        <v>58</v>
      </c>
      <c r="D185" s="51">
        <v>58</v>
      </c>
      <c r="E185" s="51">
        <v>58</v>
      </c>
      <c r="F185" s="51">
        <v>59</v>
      </c>
      <c r="G185" s="51">
        <v>57</v>
      </c>
      <c r="H185" s="51">
        <v>58</v>
      </c>
      <c r="I185" s="51">
        <v>59</v>
      </c>
      <c r="J185" s="51">
        <v>58</v>
      </c>
      <c r="K185" s="51">
        <v>59</v>
      </c>
      <c r="L185" s="51">
        <v>58</v>
      </c>
      <c r="M185" s="52">
        <v>0</v>
      </c>
    </row>
    <row r="186" spans="1:13" ht="12.95" customHeight="1" x14ac:dyDescent="0.15">
      <c r="A186" s="49" t="s">
        <v>109</v>
      </c>
      <c r="B186" s="50">
        <v>63</v>
      </c>
      <c r="C186" s="51">
        <v>63</v>
      </c>
      <c r="D186" s="51">
        <v>63</v>
      </c>
      <c r="E186" s="51">
        <v>63</v>
      </c>
      <c r="F186" s="51">
        <v>61</v>
      </c>
      <c r="G186" s="51">
        <v>64</v>
      </c>
      <c r="H186" s="51">
        <v>63</v>
      </c>
      <c r="I186" s="51">
        <v>64</v>
      </c>
      <c r="J186" s="51">
        <v>63</v>
      </c>
      <c r="K186" s="51">
        <v>63</v>
      </c>
      <c r="L186" s="51">
        <v>63</v>
      </c>
      <c r="M186" s="52">
        <v>0</v>
      </c>
    </row>
    <row r="187" spans="1:13" ht="12.95" customHeight="1" x14ac:dyDescent="0.15">
      <c r="A187" s="49" t="s">
        <v>73</v>
      </c>
      <c r="B187" s="50">
        <v>68</v>
      </c>
      <c r="C187" s="51">
        <v>68</v>
      </c>
      <c r="D187" s="51">
        <v>68</v>
      </c>
      <c r="E187" s="51">
        <v>68</v>
      </c>
      <c r="F187" s="51">
        <v>0</v>
      </c>
      <c r="G187" s="51">
        <v>69</v>
      </c>
      <c r="H187" s="51">
        <v>68</v>
      </c>
      <c r="I187" s="51">
        <v>0</v>
      </c>
      <c r="J187" s="51">
        <v>68</v>
      </c>
      <c r="K187" s="51">
        <v>68</v>
      </c>
      <c r="L187" s="51">
        <v>68</v>
      </c>
      <c r="M187" s="52">
        <v>68</v>
      </c>
    </row>
    <row r="188" spans="1:13" ht="12.95" customHeight="1" x14ac:dyDescent="0.15">
      <c r="A188" s="49" t="s">
        <v>110</v>
      </c>
      <c r="B188" s="50">
        <v>73</v>
      </c>
      <c r="C188" s="51">
        <v>73</v>
      </c>
      <c r="D188" s="51">
        <v>73</v>
      </c>
      <c r="E188" s="51">
        <v>73</v>
      </c>
      <c r="F188" s="51">
        <v>0</v>
      </c>
      <c r="G188" s="51">
        <v>75</v>
      </c>
      <c r="H188" s="51">
        <v>73</v>
      </c>
      <c r="I188" s="51">
        <v>0</v>
      </c>
      <c r="J188" s="51">
        <v>73</v>
      </c>
      <c r="K188" s="51">
        <v>73</v>
      </c>
      <c r="L188" s="51">
        <v>73</v>
      </c>
      <c r="M188" s="52">
        <v>0</v>
      </c>
    </row>
    <row r="189" spans="1:13" ht="12.95" customHeight="1" x14ac:dyDescent="0.15">
      <c r="A189" s="49" t="s">
        <v>75</v>
      </c>
      <c r="B189" s="50">
        <v>78</v>
      </c>
      <c r="C189" s="51">
        <v>78</v>
      </c>
      <c r="D189" s="51">
        <v>78</v>
      </c>
      <c r="E189" s="51">
        <v>78</v>
      </c>
      <c r="F189" s="51">
        <v>0</v>
      </c>
      <c r="G189" s="51">
        <v>77</v>
      </c>
      <c r="H189" s="51">
        <v>78</v>
      </c>
      <c r="I189" s="51">
        <v>0</v>
      </c>
      <c r="J189" s="51">
        <v>78</v>
      </c>
      <c r="K189" s="51">
        <v>78</v>
      </c>
      <c r="L189" s="51">
        <v>78</v>
      </c>
      <c r="M189" s="52">
        <v>0</v>
      </c>
    </row>
    <row r="190" spans="1:13" ht="12.95" customHeight="1" x14ac:dyDescent="0.15">
      <c r="A190" s="49" t="s">
        <v>111</v>
      </c>
      <c r="B190" s="50">
        <v>83</v>
      </c>
      <c r="C190" s="51">
        <v>83</v>
      </c>
      <c r="D190" s="51">
        <v>83</v>
      </c>
      <c r="E190" s="51">
        <v>82</v>
      </c>
      <c r="F190" s="51">
        <v>83</v>
      </c>
      <c r="G190" s="51">
        <v>83</v>
      </c>
      <c r="H190" s="51">
        <v>83</v>
      </c>
      <c r="I190" s="51">
        <v>84</v>
      </c>
      <c r="J190" s="51">
        <v>83</v>
      </c>
      <c r="K190" s="51">
        <v>83</v>
      </c>
      <c r="L190" s="51">
        <v>83</v>
      </c>
      <c r="M190" s="52">
        <v>0</v>
      </c>
    </row>
    <row r="191" spans="1:13" ht="12.95" customHeight="1" x14ac:dyDescent="0.15">
      <c r="A191" s="49" t="s">
        <v>77</v>
      </c>
      <c r="B191" s="50">
        <v>88</v>
      </c>
      <c r="C191" s="51">
        <v>88</v>
      </c>
      <c r="D191" s="51">
        <v>89</v>
      </c>
      <c r="E191" s="51">
        <v>88</v>
      </c>
      <c r="F191" s="51">
        <v>0</v>
      </c>
      <c r="G191" s="51">
        <v>90</v>
      </c>
      <c r="H191" s="51">
        <v>88</v>
      </c>
      <c r="I191" s="51">
        <v>0</v>
      </c>
      <c r="J191" s="51">
        <v>88</v>
      </c>
      <c r="K191" s="51">
        <v>87</v>
      </c>
      <c r="L191" s="51">
        <v>88</v>
      </c>
      <c r="M191" s="52">
        <v>0</v>
      </c>
    </row>
    <row r="192" spans="1:13" ht="12.95" customHeight="1" x14ac:dyDescent="0.15">
      <c r="A192" s="49" t="s">
        <v>78</v>
      </c>
      <c r="B192" s="50">
        <v>93</v>
      </c>
      <c r="C192" s="51">
        <v>93</v>
      </c>
      <c r="D192" s="51">
        <v>93</v>
      </c>
      <c r="E192" s="51">
        <v>93</v>
      </c>
      <c r="F192" s="51">
        <v>0</v>
      </c>
      <c r="G192" s="51">
        <v>93</v>
      </c>
      <c r="H192" s="51">
        <v>93</v>
      </c>
      <c r="I192" s="51">
        <v>95</v>
      </c>
      <c r="J192" s="51">
        <v>93</v>
      </c>
      <c r="K192" s="51">
        <v>93</v>
      </c>
      <c r="L192" s="51">
        <v>93</v>
      </c>
      <c r="M192" s="52">
        <v>0</v>
      </c>
    </row>
    <row r="193" spans="1:13" ht="12.95" customHeight="1" x14ac:dyDescent="0.15">
      <c r="A193" s="49" t="s">
        <v>79</v>
      </c>
      <c r="B193" s="50">
        <v>98</v>
      </c>
      <c r="C193" s="51">
        <v>98</v>
      </c>
      <c r="D193" s="51">
        <v>98</v>
      </c>
      <c r="E193" s="51">
        <v>98</v>
      </c>
      <c r="F193" s="51">
        <v>0</v>
      </c>
      <c r="G193" s="51">
        <v>100</v>
      </c>
      <c r="H193" s="51">
        <v>98</v>
      </c>
      <c r="I193" s="51">
        <v>99</v>
      </c>
      <c r="J193" s="51">
        <v>98</v>
      </c>
      <c r="K193" s="51">
        <v>98</v>
      </c>
      <c r="L193" s="51">
        <v>98</v>
      </c>
      <c r="M193" s="52">
        <v>0</v>
      </c>
    </row>
    <row r="194" spans="1:13" ht="12.95" customHeight="1" x14ac:dyDescent="0.15">
      <c r="A194" s="49" t="s">
        <v>112</v>
      </c>
      <c r="B194" s="50">
        <v>106</v>
      </c>
      <c r="C194" s="51">
        <v>106</v>
      </c>
      <c r="D194" s="51">
        <v>107</v>
      </c>
      <c r="E194" s="51">
        <v>105</v>
      </c>
      <c r="F194" s="51">
        <v>106</v>
      </c>
      <c r="G194" s="51">
        <v>106</v>
      </c>
      <c r="H194" s="51">
        <v>106</v>
      </c>
      <c r="I194" s="51">
        <v>104</v>
      </c>
      <c r="J194" s="51">
        <v>106</v>
      </c>
      <c r="K194" s="51">
        <v>105</v>
      </c>
      <c r="L194" s="51">
        <v>106</v>
      </c>
      <c r="M194" s="52">
        <v>0</v>
      </c>
    </row>
    <row r="195" spans="1:13" ht="12.95" customHeight="1" x14ac:dyDescent="0.15">
      <c r="A195" s="49" t="s">
        <v>113</v>
      </c>
      <c r="B195" s="50">
        <v>115</v>
      </c>
      <c r="C195" s="51">
        <v>115</v>
      </c>
      <c r="D195" s="51">
        <v>114</v>
      </c>
      <c r="E195" s="51">
        <v>116</v>
      </c>
      <c r="F195" s="51">
        <v>113</v>
      </c>
      <c r="G195" s="51">
        <v>119</v>
      </c>
      <c r="H195" s="51">
        <v>116</v>
      </c>
      <c r="I195" s="51">
        <v>116</v>
      </c>
      <c r="J195" s="51">
        <v>116</v>
      </c>
      <c r="K195" s="51">
        <v>116</v>
      </c>
      <c r="L195" s="51">
        <v>116</v>
      </c>
      <c r="M195" s="52">
        <v>114</v>
      </c>
    </row>
    <row r="196" spans="1:13" ht="12.95" customHeight="1" x14ac:dyDescent="0.15">
      <c r="A196" s="49" t="s">
        <v>82</v>
      </c>
      <c r="B196" s="50">
        <v>126</v>
      </c>
      <c r="C196" s="51">
        <v>127</v>
      </c>
      <c r="D196" s="51">
        <v>125</v>
      </c>
      <c r="E196" s="51">
        <v>127</v>
      </c>
      <c r="F196" s="51">
        <v>0</v>
      </c>
      <c r="G196" s="51">
        <v>125</v>
      </c>
      <c r="H196" s="51">
        <v>127</v>
      </c>
      <c r="I196" s="51">
        <v>125</v>
      </c>
      <c r="J196" s="51">
        <v>127</v>
      </c>
      <c r="K196" s="51">
        <v>126</v>
      </c>
      <c r="L196" s="51">
        <v>126</v>
      </c>
      <c r="M196" s="52">
        <v>126</v>
      </c>
    </row>
    <row r="197" spans="1:13" ht="12.95" customHeight="1" x14ac:dyDescent="0.15">
      <c r="A197" s="49" t="s">
        <v>83</v>
      </c>
      <c r="B197" s="50">
        <v>136</v>
      </c>
      <c r="C197" s="51">
        <v>136</v>
      </c>
      <c r="D197" s="51">
        <v>136</v>
      </c>
      <c r="E197" s="51">
        <v>136</v>
      </c>
      <c r="F197" s="51">
        <v>0</v>
      </c>
      <c r="G197" s="51">
        <v>137</v>
      </c>
      <c r="H197" s="51">
        <v>136</v>
      </c>
      <c r="I197" s="51">
        <v>135</v>
      </c>
      <c r="J197" s="51">
        <v>136</v>
      </c>
      <c r="K197" s="51">
        <v>136</v>
      </c>
      <c r="L197" s="51">
        <v>135</v>
      </c>
      <c r="M197" s="52">
        <v>134</v>
      </c>
    </row>
    <row r="198" spans="1:13" ht="12.95" customHeight="1" x14ac:dyDescent="0.15">
      <c r="A198" s="49" t="s">
        <v>84</v>
      </c>
      <c r="B198" s="50">
        <v>146</v>
      </c>
      <c r="C198" s="51">
        <v>146</v>
      </c>
      <c r="D198" s="51">
        <v>146</v>
      </c>
      <c r="E198" s="51">
        <v>146</v>
      </c>
      <c r="F198" s="51">
        <v>149</v>
      </c>
      <c r="G198" s="51">
        <v>146</v>
      </c>
      <c r="H198" s="51">
        <v>146</v>
      </c>
      <c r="I198" s="51">
        <v>148</v>
      </c>
      <c r="J198" s="51">
        <v>146</v>
      </c>
      <c r="K198" s="51">
        <v>146</v>
      </c>
      <c r="L198" s="51">
        <v>146</v>
      </c>
      <c r="M198" s="52">
        <v>0</v>
      </c>
    </row>
    <row r="199" spans="1:13" ht="12.95" customHeight="1" x14ac:dyDescent="0.15">
      <c r="A199" s="49" t="s">
        <v>85</v>
      </c>
      <c r="B199" s="50">
        <v>156</v>
      </c>
      <c r="C199" s="51">
        <v>156</v>
      </c>
      <c r="D199" s="51">
        <v>156</v>
      </c>
      <c r="E199" s="51">
        <v>156</v>
      </c>
      <c r="F199" s="51">
        <v>151</v>
      </c>
      <c r="G199" s="51">
        <v>155</v>
      </c>
      <c r="H199" s="51">
        <v>156</v>
      </c>
      <c r="I199" s="51">
        <v>156</v>
      </c>
      <c r="J199" s="51">
        <v>156</v>
      </c>
      <c r="K199" s="51">
        <v>156</v>
      </c>
      <c r="L199" s="51">
        <v>156</v>
      </c>
      <c r="M199" s="52">
        <v>154</v>
      </c>
    </row>
    <row r="200" spans="1:13" ht="12.95" customHeight="1" x14ac:dyDescent="0.15">
      <c r="A200" s="49" t="s">
        <v>86</v>
      </c>
      <c r="B200" s="50">
        <v>166</v>
      </c>
      <c r="C200" s="51">
        <v>166</v>
      </c>
      <c r="D200" s="51">
        <v>166</v>
      </c>
      <c r="E200" s="51">
        <v>166</v>
      </c>
      <c r="F200" s="51">
        <v>0</v>
      </c>
      <c r="G200" s="51">
        <v>166</v>
      </c>
      <c r="H200" s="51">
        <v>166</v>
      </c>
      <c r="I200" s="51">
        <v>165</v>
      </c>
      <c r="J200" s="51">
        <v>166</v>
      </c>
      <c r="K200" s="51">
        <v>166</v>
      </c>
      <c r="L200" s="51">
        <v>166</v>
      </c>
      <c r="M200" s="52">
        <v>163</v>
      </c>
    </row>
    <row r="201" spans="1:13" ht="12.95" customHeight="1" x14ac:dyDescent="0.15">
      <c r="A201" s="49" t="s">
        <v>87</v>
      </c>
      <c r="B201" s="50">
        <v>176</v>
      </c>
      <c r="C201" s="51">
        <v>176</v>
      </c>
      <c r="D201" s="51">
        <v>176</v>
      </c>
      <c r="E201" s="51">
        <v>176</v>
      </c>
      <c r="F201" s="51">
        <v>0</v>
      </c>
      <c r="G201" s="51">
        <v>175</v>
      </c>
      <c r="H201" s="51">
        <v>176</v>
      </c>
      <c r="I201" s="51">
        <v>176</v>
      </c>
      <c r="J201" s="51">
        <v>176</v>
      </c>
      <c r="K201" s="51">
        <v>176</v>
      </c>
      <c r="L201" s="51">
        <v>176</v>
      </c>
      <c r="M201" s="52">
        <v>176</v>
      </c>
    </row>
    <row r="202" spans="1:13" ht="12.95" customHeight="1" x14ac:dyDescent="0.15">
      <c r="A202" s="49" t="s">
        <v>88</v>
      </c>
      <c r="B202" s="50">
        <v>186</v>
      </c>
      <c r="C202" s="51">
        <v>185</v>
      </c>
      <c r="D202" s="51">
        <v>185</v>
      </c>
      <c r="E202" s="51">
        <v>185</v>
      </c>
      <c r="F202" s="51">
        <v>185</v>
      </c>
      <c r="G202" s="51">
        <v>187</v>
      </c>
      <c r="H202" s="51">
        <v>186</v>
      </c>
      <c r="I202" s="51">
        <v>185</v>
      </c>
      <c r="J202" s="51">
        <v>186</v>
      </c>
      <c r="K202" s="51">
        <v>186</v>
      </c>
      <c r="L202" s="51">
        <v>186</v>
      </c>
      <c r="M202" s="52">
        <v>188</v>
      </c>
    </row>
    <row r="203" spans="1:13" ht="12.95" customHeight="1" x14ac:dyDescent="0.15">
      <c r="A203" s="49" t="s">
        <v>89</v>
      </c>
      <c r="B203" s="50">
        <v>196</v>
      </c>
      <c r="C203" s="51">
        <v>196</v>
      </c>
      <c r="D203" s="51">
        <v>195</v>
      </c>
      <c r="E203" s="51">
        <v>196</v>
      </c>
      <c r="F203" s="51">
        <v>196</v>
      </c>
      <c r="G203" s="51">
        <v>195</v>
      </c>
      <c r="H203" s="51">
        <v>195</v>
      </c>
      <c r="I203" s="51">
        <v>195</v>
      </c>
      <c r="J203" s="51">
        <v>195</v>
      </c>
      <c r="K203" s="51">
        <v>196</v>
      </c>
      <c r="L203" s="51">
        <v>196</v>
      </c>
      <c r="M203" s="52">
        <v>197</v>
      </c>
    </row>
    <row r="204" spans="1:13" ht="12.95" customHeight="1" x14ac:dyDescent="0.15">
      <c r="A204" s="49" t="s">
        <v>90</v>
      </c>
      <c r="B204" s="50">
        <v>205</v>
      </c>
      <c r="C204" s="51">
        <v>205</v>
      </c>
      <c r="D204" s="51">
        <v>205</v>
      </c>
      <c r="E204" s="51">
        <v>205</v>
      </c>
      <c r="F204" s="51">
        <v>202</v>
      </c>
      <c r="G204" s="51">
        <v>205</v>
      </c>
      <c r="H204" s="51">
        <v>206</v>
      </c>
      <c r="I204" s="51">
        <v>206</v>
      </c>
      <c r="J204" s="51">
        <v>206</v>
      </c>
      <c r="K204" s="51">
        <v>205</v>
      </c>
      <c r="L204" s="51">
        <v>206</v>
      </c>
      <c r="M204" s="52">
        <v>204</v>
      </c>
    </row>
    <row r="205" spans="1:13" ht="12.95" customHeight="1" x14ac:dyDescent="0.15">
      <c r="A205" s="49" t="s">
        <v>91</v>
      </c>
      <c r="B205" s="50">
        <v>216</v>
      </c>
      <c r="C205" s="51">
        <v>216</v>
      </c>
      <c r="D205" s="51">
        <v>215</v>
      </c>
      <c r="E205" s="51">
        <v>216</v>
      </c>
      <c r="F205" s="51">
        <v>0</v>
      </c>
      <c r="G205" s="51">
        <v>215</v>
      </c>
      <c r="H205" s="51">
        <v>216</v>
      </c>
      <c r="I205" s="51">
        <v>215</v>
      </c>
      <c r="J205" s="51">
        <v>216</v>
      </c>
      <c r="K205" s="51">
        <v>216</v>
      </c>
      <c r="L205" s="51">
        <v>216</v>
      </c>
      <c r="M205" s="52">
        <v>213</v>
      </c>
    </row>
    <row r="206" spans="1:13" ht="12.95" customHeight="1" x14ac:dyDescent="0.15">
      <c r="A206" s="49" t="s">
        <v>92</v>
      </c>
      <c r="B206" s="50">
        <v>226</v>
      </c>
      <c r="C206" s="51">
        <v>226</v>
      </c>
      <c r="D206" s="51">
        <v>225</v>
      </c>
      <c r="E206" s="51">
        <v>226</v>
      </c>
      <c r="F206" s="51">
        <v>0</v>
      </c>
      <c r="G206" s="51">
        <v>225</v>
      </c>
      <c r="H206" s="51">
        <v>226</v>
      </c>
      <c r="I206" s="51">
        <v>225</v>
      </c>
      <c r="J206" s="51">
        <v>226</v>
      </c>
      <c r="K206" s="51">
        <v>226</v>
      </c>
      <c r="L206" s="51">
        <v>226</v>
      </c>
      <c r="M206" s="52">
        <v>222</v>
      </c>
    </row>
    <row r="207" spans="1:13" ht="12.95" customHeight="1" x14ac:dyDescent="0.15">
      <c r="A207" s="49" t="s">
        <v>93</v>
      </c>
      <c r="B207" s="50">
        <v>235</v>
      </c>
      <c r="C207" s="51">
        <v>235</v>
      </c>
      <c r="D207" s="51">
        <v>235</v>
      </c>
      <c r="E207" s="51">
        <v>235</v>
      </c>
      <c r="F207" s="51">
        <v>235</v>
      </c>
      <c r="G207" s="51">
        <v>235</v>
      </c>
      <c r="H207" s="51">
        <v>236</v>
      </c>
      <c r="I207" s="51">
        <v>236</v>
      </c>
      <c r="J207" s="51">
        <v>236</v>
      </c>
      <c r="K207" s="51">
        <v>236</v>
      </c>
      <c r="L207" s="51">
        <v>236</v>
      </c>
      <c r="M207" s="52">
        <v>236</v>
      </c>
    </row>
    <row r="208" spans="1:13" ht="12.95" customHeight="1" x14ac:dyDescent="0.15">
      <c r="A208" s="49" t="s">
        <v>94</v>
      </c>
      <c r="B208" s="50">
        <v>246</v>
      </c>
      <c r="C208" s="51">
        <v>246</v>
      </c>
      <c r="D208" s="51">
        <v>246</v>
      </c>
      <c r="E208" s="51">
        <v>246</v>
      </c>
      <c r="F208" s="51">
        <v>247</v>
      </c>
      <c r="G208" s="51">
        <v>246</v>
      </c>
      <c r="H208" s="51">
        <v>246</v>
      </c>
      <c r="I208" s="51">
        <v>245</v>
      </c>
      <c r="J208" s="51">
        <v>246</v>
      </c>
      <c r="K208" s="51">
        <v>246</v>
      </c>
      <c r="L208" s="51">
        <v>246</v>
      </c>
      <c r="M208" s="52">
        <v>248</v>
      </c>
    </row>
    <row r="209" spans="1:13" ht="12.95" customHeight="1" x14ac:dyDescent="0.15">
      <c r="A209" s="49" t="s">
        <v>95</v>
      </c>
      <c r="B209" s="50">
        <v>256</v>
      </c>
      <c r="C209" s="51">
        <v>255</v>
      </c>
      <c r="D209" s="51">
        <v>256</v>
      </c>
      <c r="E209" s="51">
        <v>255</v>
      </c>
      <c r="F209" s="51">
        <v>260</v>
      </c>
      <c r="G209" s="51">
        <v>256</v>
      </c>
      <c r="H209" s="51">
        <v>256</v>
      </c>
      <c r="I209" s="51">
        <v>256</v>
      </c>
      <c r="J209" s="51">
        <v>256</v>
      </c>
      <c r="K209" s="51">
        <v>256</v>
      </c>
      <c r="L209" s="51">
        <v>256</v>
      </c>
      <c r="M209" s="52">
        <v>256</v>
      </c>
    </row>
    <row r="210" spans="1:13" ht="12.95" customHeight="1" x14ac:dyDescent="0.15">
      <c r="A210" s="49" t="s">
        <v>96</v>
      </c>
      <c r="B210" s="50">
        <v>266</v>
      </c>
      <c r="C210" s="51">
        <v>266</v>
      </c>
      <c r="D210" s="51">
        <v>266</v>
      </c>
      <c r="E210" s="51">
        <v>266</v>
      </c>
      <c r="F210" s="51">
        <v>0</v>
      </c>
      <c r="G210" s="51">
        <v>266</v>
      </c>
      <c r="H210" s="51">
        <v>266</v>
      </c>
      <c r="I210" s="51">
        <v>266</v>
      </c>
      <c r="J210" s="51">
        <v>266</v>
      </c>
      <c r="K210" s="51">
        <v>266</v>
      </c>
      <c r="L210" s="51">
        <v>266</v>
      </c>
      <c r="M210" s="52">
        <v>266</v>
      </c>
    </row>
    <row r="211" spans="1:13" ht="12.95" customHeight="1" x14ac:dyDescent="0.15">
      <c r="A211" s="49" t="s">
        <v>97</v>
      </c>
      <c r="B211" s="50">
        <v>276</v>
      </c>
      <c r="C211" s="51">
        <v>276</v>
      </c>
      <c r="D211" s="51">
        <v>276</v>
      </c>
      <c r="E211" s="51">
        <v>276</v>
      </c>
      <c r="F211" s="51">
        <v>279</v>
      </c>
      <c r="G211" s="51">
        <v>276</v>
      </c>
      <c r="H211" s="51">
        <v>276</v>
      </c>
      <c r="I211" s="51">
        <v>276</v>
      </c>
      <c r="J211" s="51">
        <v>276</v>
      </c>
      <c r="K211" s="51">
        <v>276</v>
      </c>
      <c r="L211" s="51">
        <v>276</v>
      </c>
      <c r="M211" s="52">
        <v>275</v>
      </c>
    </row>
    <row r="212" spans="1:13" ht="12.95" customHeight="1" x14ac:dyDescent="0.15">
      <c r="A212" s="49" t="s">
        <v>98</v>
      </c>
      <c r="B212" s="50">
        <v>286</v>
      </c>
      <c r="C212" s="51">
        <v>285</v>
      </c>
      <c r="D212" s="51">
        <v>286</v>
      </c>
      <c r="E212" s="51">
        <v>285</v>
      </c>
      <c r="F212" s="51">
        <v>285</v>
      </c>
      <c r="G212" s="51">
        <v>286</v>
      </c>
      <c r="H212" s="51">
        <v>286</v>
      </c>
      <c r="I212" s="51">
        <v>285</v>
      </c>
      <c r="J212" s="51">
        <v>286</v>
      </c>
      <c r="K212" s="51">
        <v>286</v>
      </c>
      <c r="L212" s="51">
        <v>285</v>
      </c>
      <c r="M212" s="52">
        <v>286</v>
      </c>
    </row>
    <row r="213" spans="1:13" ht="12.95" customHeight="1" x14ac:dyDescent="0.15">
      <c r="A213" s="49" t="s">
        <v>99</v>
      </c>
      <c r="B213" s="50">
        <v>296</v>
      </c>
      <c r="C213" s="51">
        <v>296</v>
      </c>
      <c r="D213" s="51">
        <v>295</v>
      </c>
      <c r="E213" s="51">
        <v>296</v>
      </c>
      <c r="F213" s="51">
        <v>0</v>
      </c>
      <c r="G213" s="51">
        <v>296</v>
      </c>
      <c r="H213" s="51">
        <v>296</v>
      </c>
      <c r="I213" s="51">
        <v>296</v>
      </c>
      <c r="J213" s="51">
        <v>296</v>
      </c>
      <c r="K213" s="51">
        <v>296</v>
      </c>
      <c r="L213" s="51">
        <v>295</v>
      </c>
      <c r="M213" s="52">
        <v>295</v>
      </c>
    </row>
    <row r="214" spans="1:13" ht="12.95" customHeight="1" x14ac:dyDescent="0.15">
      <c r="A214" s="49" t="s">
        <v>100</v>
      </c>
      <c r="B214" s="50">
        <v>313</v>
      </c>
      <c r="C214" s="51">
        <v>313</v>
      </c>
      <c r="D214" s="51">
        <v>314</v>
      </c>
      <c r="E214" s="51">
        <v>313</v>
      </c>
      <c r="F214" s="51">
        <v>311</v>
      </c>
      <c r="G214" s="51">
        <v>314</v>
      </c>
      <c r="H214" s="51">
        <v>314</v>
      </c>
      <c r="I214" s="51">
        <v>313</v>
      </c>
      <c r="J214" s="51">
        <v>314</v>
      </c>
      <c r="K214" s="51">
        <v>313</v>
      </c>
      <c r="L214" s="51">
        <v>313</v>
      </c>
      <c r="M214" s="52">
        <v>308</v>
      </c>
    </row>
    <row r="215" spans="1:13" ht="12.95" customHeight="1" x14ac:dyDescent="0.15">
      <c r="A215" s="49" t="s">
        <v>101</v>
      </c>
      <c r="B215" s="50">
        <v>338</v>
      </c>
      <c r="C215" s="51">
        <v>338</v>
      </c>
      <c r="D215" s="51">
        <v>338</v>
      </c>
      <c r="E215" s="51">
        <v>338</v>
      </c>
      <c r="F215" s="51">
        <v>333</v>
      </c>
      <c r="G215" s="51">
        <v>339</v>
      </c>
      <c r="H215" s="51">
        <v>339</v>
      </c>
      <c r="I215" s="51">
        <v>339</v>
      </c>
      <c r="J215" s="51">
        <v>340</v>
      </c>
      <c r="K215" s="51">
        <v>338</v>
      </c>
      <c r="L215" s="51">
        <v>338</v>
      </c>
      <c r="M215" s="52">
        <v>340</v>
      </c>
    </row>
    <row r="216" spans="1:13" ht="12.95" customHeight="1" x14ac:dyDescent="0.15">
      <c r="A216" s="49" t="s">
        <v>102</v>
      </c>
      <c r="B216" s="50">
        <v>363</v>
      </c>
      <c r="C216" s="51">
        <v>363</v>
      </c>
      <c r="D216" s="51">
        <v>363</v>
      </c>
      <c r="E216" s="51">
        <v>363</v>
      </c>
      <c r="F216" s="51">
        <v>367</v>
      </c>
      <c r="G216" s="51">
        <v>364</v>
      </c>
      <c r="H216" s="51">
        <v>363</v>
      </c>
      <c r="I216" s="51">
        <v>364</v>
      </c>
      <c r="J216" s="51">
        <v>364</v>
      </c>
      <c r="K216" s="51">
        <v>363</v>
      </c>
      <c r="L216" s="51">
        <v>363</v>
      </c>
      <c r="M216" s="52">
        <v>367</v>
      </c>
    </row>
    <row r="217" spans="1:13" ht="12.95" customHeight="1" x14ac:dyDescent="0.15">
      <c r="A217" s="49" t="s">
        <v>103</v>
      </c>
      <c r="B217" s="50">
        <v>388</v>
      </c>
      <c r="C217" s="51">
        <v>388</v>
      </c>
      <c r="D217" s="51">
        <v>389</v>
      </c>
      <c r="E217" s="51">
        <v>388</v>
      </c>
      <c r="F217" s="51">
        <v>390</v>
      </c>
      <c r="G217" s="51">
        <v>389</v>
      </c>
      <c r="H217" s="51">
        <v>388</v>
      </c>
      <c r="I217" s="51">
        <v>389</v>
      </c>
      <c r="J217" s="51">
        <v>388</v>
      </c>
      <c r="K217" s="51">
        <v>388</v>
      </c>
      <c r="L217" s="51">
        <v>388</v>
      </c>
      <c r="M217" s="52">
        <v>394</v>
      </c>
    </row>
    <row r="218" spans="1:13" ht="12.95" customHeight="1" x14ac:dyDescent="0.15">
      <c r="A218" s="49" t="s">
        <v>104</v>
      </c>
      <c r="B218" s="50">
        <v>426</v>
      </c>
      <c r="C218" s="51">
        <v>426</v>
      </c>
      <c r="D218" s="51">
        <v>426</v>
      </c>
      <c r="E218" s="51">
        <v>426</v>
      </c>
      <c r="F218" s="51">
        <v>429</v>
      </c>
      <c r="G218" s="51">
        <v>427</v>
      </c>
      <c r="H218" s="51">
        <v>426</v>
      </c>
      <c r="I218" s="51">
        <v>427</v>
      </c>
      <c r="J218" s="51">
        <v>426</v>
      </c>
      <c r="K218" s="51">
        <v>426</v>
      </c>
      <c r="L218" s="51">
        <v>424</v>
      </c>
      <c r="M218" s="52">
        <v>0</v>
      </c>
    </row>
    <row r="219" spans="1:13" ht="12.95" customHeight="1" x14ac:dyDescent="0.15">
      <c r="A219" s="49" t="s">
        <v>105</v>
      </c>
      <c r="B219" s="50">
        <v>475</v>
      </c>
      <c r="C219" s="51">
        <v>475</v>
      </c>
      <c r="D219" s="51">
        <v>478</v>
      </c>
      <c r="E219" s="51">
        <v>475</v>
      </c>
      <c r="F219" s="51">
        <v>477</v>
      </c>
      <c r="G219" s="51">
        <v>476</v>
      </c>
      <c r="H219" s="51">
        <v>476</v>
      </c>
      <c r="I219" s="51">
        <v>475</v>
      </c>
      <c r="J219" s="51">
        <v>476</v>
      </c>
      <c r="K219" s="51">
        <v>476</v>
      </c>
      <c r="L219" s="51">
        <v>474</v>
      </c>
      <c r="M219" s="52">
        <v>0</v>
      </c>
    </row>
    <row r="220" spans="1:13" ht="12.95" customHeight="1" x14ac:dyDescent="0.15">
      <c r="A220" s="49" t="s">
        <v>150</v>
      </c>
      <c r="B220" s="50">
        <v>550</v>
      </c>
      <c r="C220" s="51">
        <v>552</v>
      </c>
      <c r="D220" s="51">
        <v>561</v>
      </c>
      <c r="E220" s="51">
        <v>549</v>
      </c>
      <c r="F220" s="51">
        <v>560</v>
      </c>
      <c r="G220" s="51">
        <v>551</v>
      </c>
      <c r="H220" s="51">
        <v>548</v>
      </c>
      <c r="I220" s="51">
        <v>546</v>
      </c>
      <c r="J220" s="51">
        <v>549</v>
      </c>
      <c r="K220" s="51">
        <v>548</v>
      </c>
      <c r="L220" s="51">
        <v>544</v>
      </c>
      <c r="M220" s="52">
        <v>521</v>
      </c>
    </row>
    <row r="221" spans="1:13" ht="12.95" customHeight="1" x14ac:dyDescent="0.15">
      <c r="A221" s="49" t="s">
        <v>151</v>
      </c>
      <c r="B221" s="50">
        <v>650</v>
      </c>
      <c r="C221" s="51">
        <v>652</v>
      </c>
      <c r="D221" s="51">
        <v>655</v>
      </c>
      <c r="E221" s="51">
        <v>649</v>
      </c>
      <c r="F221" s="51">
        <v>662</v>
      </c>
      <c r="G221" s="51">
        <v>650</v>
      </c>
      <c r="H221" s="51">
        <v>646</v>
      </c>
      <c r="I221" s="51">
        <v>645</v>
      </c>
      <c r="J221" s="51">
        <v>646</v>
      </c>
      <c r="K221" s="51">
        <v>646</v>
      </c>
      <c r="L221" s="51">
        <v>643</v>
      </c>
      <c r="M221" s="52">
        <v>0</v>
      </c>
    </row>
    <row r="222" spans="1:13" ht="12.95" customHeight="1" x14ac:dyDescent="0.15">
      <c r="A222" s="49" t="s">
        <v>152</v>
      </c>
      <c r="B222" s="50">
        <v>750</v>
      </c>
      <c r="C222" s="51">
        <v>751</v>
      </c>
      <c r="D222" s="51">
        <v>752</v>
      </c>
      <c r="E222" s="51">
        <v>749</v>
      </c>
      <c r="F222" s="51">
        <v>755</v>
      </c>
      <c r="G222" s="51">
        <v>748</v>
      </c>
      <c r="H222" s="51">
        <v>744</v>
      </c>
      <c r="I222" s="51">
        <v>744</v>
      </c>
      <c r="J222" s="51">
        <v>744</v>
      </c>
      <c r="K222" s="51">
        <v>744</v>
      </c>
      <c r="L222" s="51">
        <v>744</v>
      </c>
      <c r="M222" s="52">
        <v>0</v>
      </c>
    </row>
    <row r="223" spans="1:13" ht="12.95" customHeight="1" x14ac:dyDescent="0.15">
      <c r="A223" s="49" t="s">
        <v>153</v>
      </c>
      <c r="B223" s="50">
        <v>849</v>
      </c>
      <c r="C223" s="51">
        <v>850</v>
      </c>
      <c r="D223" s="51">
        <v>850</v>
      </c>
      <c r="E223" s="51">
        <v>848</v>
      </c>
      <c r="F223" s="51">
        <v>852</v>
      </c>
      <c r="G223" s="51">
        <v>846</v>
      </c>
      <c r="H223" s="51">
        <v>844</v>
      </c>
      <c r="I223" s="51">
        <v>845</v>
      </c>
      <c r="J223" s="51">
        <v>844</v>
      </c>
      <c r="K223" s="51">
        <v>844</v>
      </c>
      <c r="L223" s="51">
        <v>846</v>
      </c>
      <c r="M223" s="52">
        <v>0</v>
      </c>
    </row>
    <row r="224" spans="1:13" ht="12.95" customHeight="1" x14ac:dyDescent="0.15">
      <c r="A224" s="49" t="s">
        <v>154</v>
      </c>
      <c r="B224" s="50">
        <v>949</v>
      </c>
      <c r="C224" s="51">
        <v>949</v>
      </c>
      <c r="D224" s="51">
        <v>949</v>
      </c>
      <c r="E224" s="51">
        <v>947</v>
      </c>
      <c r="F224" s="51">
        <v>949</v>
      </c>
      <c r="G224" s="51">
        <v>946</v>
      </c>
      <c r="H224" s="51">
        <v>944</v>
      </c>
      <c r="I224" s="51">
        <v>945</v>
      </c>
      <c r="J224" s="51">
        <v>944</v>
      </c>
      <c r="K224" s="51">
        <v>944</v>
      </c>
      <c r="L224" s="51">
        <v>946</v>
      </c>
      <c r="M224" s="52">
        <v>0</v>
      </c>
    </row>
    <row r="225" spans="1:13" ht="12.95" customHeight="1" x14ac:dyDescent="0.15">
      <c r="A225" s="49" t="s">
        <v>141</v>
      </c>
      <c r="B225" s="50">
        <v>1185</v>
      </c>
      <c r="C225" s="51">
        <v>1186</v>
      </c>
      <c r="D225" s="51">
        <v>1187</v>
      </c>
      <c r="E225" s="51">
        <v>1185</v>
      </c>
      <c r="F225" s="51">
        <v>1156</v>
      </c>
      <c r="G225" s="51">
        <v>1162</v>
      </c>
      <c r="H225" s="51">
        <v>1145</v>
      </c>
      <c r="I225" s="51">
        <v>1156</v>
      </c>
      <c r="J225" s="51">
        <v>1142</v>
      </c>
      <c r="K225" s="51">
        <v>1147</v>
      </c>
      <c r="L225" s="51">
        <v>1156</v>
      </c>
      <c r="M225" s="52">
        <v>0</v>
      </c>
    </row>
    <row r="226" spans="1:13" ht="12.95" customHeight="1" x14ac:dyDescent="0.15">
      <c r="A226" s="49" t="s">
        <v>437</v>
      </c>
      <c r="B226" s="50">
        <v>1588</v>
      </c>
      <c r="C226" s="51">
        <v>1588</v>
      </c>
      <c r="D226" s="51">
        <v>1588</v>
      </c>
      <c r="E226" s="51">
        <v>1587</v>
      </c>
      <c r="F226" s="51">
        <v>1586</v>
      </c>
      <c r="G226" s="51">
        <v>1590</v>
      </c>
      <c r="H226" s="51">
        <v>1585</v>
      </c>
      <c r="I226" s="51">
        <v>1589</v>
      </c>
      <c r="J226" s="51">
        <v>1584</v>
      </c>
      <c r="K226" s="51">
        <v>1585</v>
      </c>
      <c r="L226" s="51">
        <v>1581</v>
      </c>
      <c r="M226" s="52">
        <v>0</v>
      </c>
    </row>
    <row r="227" spans="1:13" ht="12.95" customHeight="1" x14ac:dyDescent="0.15">
      <c r="A227" s="49" t="s">
        <v>438</v>
      </c>
      <c r="B227" s="50">
        <v>1760</v>
      </c>
      <c r="C227" s="51">
        <v>1760</v>
      </c>
      <c r="D227" s="51">
        <v>1760</v>
      </c>
      <c r="E227" s="51">
        <v>1760</v>
      </c>
      <c r="F227" s="51">
        <v>1765</v>
      </c>
      <c r="G227" s="51">
        <v>1757</v>
      </c>
      <c r="H227" s="51">
        <v>1762</v>
      </c>
      <c r="I227" s="51">
        <v>1758</v>
      </c>
      <c r="J227" s="51">
        <v>1759</v>
      </c>
      <c r="K227" s="51">
        <v>1767</v>
      </c>
      <c r="L227" s="51">
        <v>1759</v>
      </c>
      <c r="M227" s="52">
        <v>0</v>
      </c>
    </row>
    <row r="228" spans="1:13" ht="12.95" customHeight="1" x14ac:dyDescent="0.15">
      <c r="A228" s="49" t="s">
        <v>439</v>
      </c>
      <c r="B228" s="50">
        <v>1912</v>
      </c>
      <c r="C228" s="51">
        <v>1912</v>
      </c>
      <c r="D228" s="51">
        <v>1912</v>
      </c>
      <c r="E228" s="51">
        <v>1912</v>
      </c>
      <c r="F228" s="51">
        <v>1907</v>
      </c>
      <c r="G228" s="51">
        <v>1916</v>
      </c>
      <c r="H228" s="51">
        <v>1912</v>
      </c>
      <c r="I228" s="51">
        <v>1902</v>
      </c>
      <c r="J228" s="51">
        <v>1912</v>
      </c>
      <c r="K228" s="51">
        <v>1914</v>
      </c>
      <c r="L228" s="51">
        <v>1910</v>
      </c>
      <c r="M228" s="52">
        <v>0</v>
      </c>
    </row>
    <row r="229" spans="1:13" ht="12.95" customHeight="1" x14ac:dyDescent="0.15">
      <c r="A229" s="49" t="s">
        <v>142</v>
      </c>
      <c r="B229" s="50">
        <v>2196</v>
      </c>
      <c r="C229" s="51">
        <v>2196</v>
      </c>
      <c r="D229" s="51">
        <v>2194</v>
      </c>
      <c r="E229" s="51">
        <v>2206</v>
      </c>
      <c r="F229" s="51">
        <v>2166</v>
      </c>
      <c r="G229" s="51">
        <v>2188</v>
      </c>
      <c r="H229" s="51">
        <v>2188</v>
      </c>
      <c r="I229" s="51">
        <v>2177</v>
      </c>
      <c r="J229" s="51">
        <v>2187</v>
      </c>
      <c r="K229" s="51">
        <v>2189</v>
      </c>
      <c r="L229" s="51">
        <v>2176</v>
      </c>
      <c r="M229" s="52">
        <v>0</v>
      </c>
    </row>
    <row r="230" spans="1:13" ht="12.95" customHeight="1" x14ac:dyDescent="0.15">
      <c r="A230" s="49" t="s">
        <v>143</v>
      </c>
      <c r="B230" s="50">
        <v>2704</v>
      </c>
      <c r="C230" s="51">
        <v>2704</v>
      </c>
      <c r="D230" s="51">
        <v>2702</v>
      </c>
      <c r="E230" s="51">
        <v>2713</v>
      </c>
      <c r="F230" s="51">
        <v>2663</v>
      </c>
      <c r="G230" s="51">
        <v>2704</v>
      </c>
      <c r="H230" s="51">
        <v>2713</v>
      </c>
      <c r="I230" s="51">
        <v>2613</v>
      </c>
      <c r="J230" s="51">
        <v>2727</v>
      </c>
      <c r="K230" s="51">
        <v>2699</v>
      </c>
      <c r="L230" s="51">
        <v>2679</v>
      </c>
      <c r="M230" s="52">
        <v>0</v>
      </c>
    </row>
    <row r="231" spans="1:13" ht="12.95" customHeight="1" x14ac:dyDescent="0.15">
      <c r="A231" s="49" t="s">
        <v>144</v>
      </c>
      <c r="B231" s="50">
        <v>3200</v>
      </c>
      <c r="C231" s="51">
        <v>3200</v>
      </c>
      <c r="D231" s="51">
        <v>3200</v>
      </c>
      <c r="E231" s="51">
        <v>3198</v>
      </c>
      <c r="F231" s="51">
        <v>3242</v>
      </c>
      <c r="G231" s="51">
        <v>3207</v>
      </c>
      <c r="H231" s="51">
        <v>3218</v>
      </c>
      <c r="I231" s="51">
        <v>3186</v>
      </c>
      <c r="J231" s="51">
        <v>3253</v>
      </c>
      <c r="K231" s="51">
        <v>3169</v>
      </c>
      <c r="L231" s="51">
        <v>3244</v>
      </c>
      <c r="M231" s="52">
        <v>0</v>
      </c>
    </row>
    <row r="232" spans="1:13" ht="12.95" customHeight="1" x14ac:dyDescent="0.15">
      <c r="A232" s="49" t="s">
        <v>145</v>
      </c>
      <c r="B232" s="50">
        <v>3720</v>
      </c>
      <c r="C232" s="51">
        <v>3719</v>
      </c>
      <c r="D232" s="51">
        <v>3717</v>
      </c>
      <c r="E232" s="51">
        <v>3727</v>
      </c>
      <c r="F232" s="51">
        <v>3810</v>
      </c>
      <c r="G232" s="51">
        <v>3799</v>
      </c>
      <c r="H232" s="51">
        <v>3656</v>
      </c>
      <c r="I232" s="51">
        <v>0</v>
      </c>
      <c r="J232" s="51">
        <v>3690</v>
      </c>
      <c r="K232" s="51">
        <v>3516</v>
      </c>
      <c r="L232" s="51">
        <v>3765</v>
      </c>
      <c r="M232" s="52">
        <v>0</v>
      </c>
    </row>
    <row r="233" spans="1:13" ht="12.95" customHeight="1" x14ac:dyDescent="0.15">
      <c r="A233" s="49" t="s">
        <v>146</v>
      </c>
      <c r="B233" s="50">
        <v>4214</v>
      </c>
      <c r="C233" s="51">
        <v>4214</v>
      </c>
      <c r="D233" s="51">
        <v>4214</v>
      </c>
      <c r="E233" s="51">
        <v>4212</v>
      </c>
      <c r="F233" s="51">
        <v>4340</v>
      </c>
      <c r="G233" s="51">
        <v>4226</v>
      </c>
      <c r="H233" s="51">
        <v>4225</v>
      </c>
      <c r="I233" s="51">
        <v>0</v>
      </c>
      <c r="J233" s="51">
        <v>4236</v>
      </c>
      <c r="K233" s="51">
        <v>4180</v>
      </c>
      <c r="L233" s="51">
        <v>4214</v>
      </c>
      <c r="M233" s="52">
        <v>0</v>
      </c>
    </row>
    <row r="234" spans="1:13" ht="12.95" customHeight="1" x14ac:dyDescent="0.15">
      <c r="A234" s="49" t="s">
        <v>147</v>
      </c>
      <c r="B234" s="50">
        <v>4721</v>
      </c>
      <c r="C234" s="51">
        <v>4715</v>
      </c>
      <c r="D234" s="51">
        <v>4714</v>
      </c>
      <c r="E234" s="51">
        <v>4717</v>
      </c>
      <c r="F234" s="51">
        <v>0</v>
      </c>
      <c r="G234" s="51">
        <v>4835</v>
      </c>
      <c r="H234" s="51">
        <v>4779</v>
      </c>
      <c r="I234" s="51">
        <v>0</v>
      </c>
      <c r="J234" s="51">
        <v>4676</v>
      </c>
      <c r="K234" s="51">
        <v>4882</v>
      </c>
      <c r="L234" s="51">
        <v>0</v>
      </c>
      <c r="M234" s="52">
        <v>0</v>
      </c>
    </row>
    <row r="235" spans="1:13" ht="12.95" customHeight="1" x14ac:dyDescent="0.15">
      <c r="A235" s="49" t="s">
        <v>148</v>
      </c>
      <c r="B235" s="50">
        <v>6396</v>
      </c>
      <c r="C235" s="51">
        <v>6395</v>
      </c>
      <c r="D235" s="51">
        <v>6279</v>
      </c>
      <c r="E235" s="51">
        <v>6645</v>
      </c>
      <c r="F235" s="51">
        <v>0</v>
      </c>
      <c r="G235" s="51">
        <v>6439</v>
      </c>
      <c r="H235" s="51">
        <v>6204</v>
      </c>
      <c r="I235" s="51">
        <v>0</v>
      </c>
      <c r="J235" s="51">
        <v>5471</v>
      </c>
      <c r="K235" s="51">
        <v>6937</v>
      </c>
      <c r="L235" s="51">
        <v>6805</v>
      </c>
      <c r="M235" s="52">
        <v>0</v>
      </c>
    </row>
    <row r="236" spans="1:13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7"/>
    </row>
    <row r="237" spans="1:13" ht="12.95" customHeight="1" thickBot="1" x14ac:dyDescent="0.2">
      <c r="A237" s="74" t="s">
        <v>106</v>
      </c>
      <c r="B237" s="55">
        <v>739.81029920131004</v>
      </c>
      <c r="C237" s="56">
        <v>860.89468544974579</v>
      </c>
      <c r="D237" s="56">
        <v>1017.9492584305475</v>
      </c>
      <c r="E237" s="56">
        <v>636.3091514076483</v>
      </c>
      <c r="F237" s="56">
        <v>977.70727507533365</v>
      </c>
      <c r="G237" s="56">
        <v>695.61071355717843</v>
      </c>
      <c r="H237" s="56">
        <v>555.64119865493365</v>
      </c>
      <c r="I237" s="56">
        <v>554.94951352357896</v>
      </c>
      <c r="J237" s="56">
        <v>561.29099772891209</v>
      </c>
      <c r="K237" s="56">
        <v>546.9115293991166</v>
      </c>
      <c r="L237" s="56">
        <v>365.37516621578249</v>
      </c>
      <c r="M237" s="57">
        <v>192.26474530831098</v>
      </c>
    </row>
    <row r="238" spans="1:13" ht="108.75" customHeight="1" x14ac:dyDescent="0.15">
      <c r="G238" s="30" t="s">
        <v>155</v>
      </c>
      <c r="J238" s="30" t="s">
        <v>22</v>
      </c>
      <c r="L238" s="30" t="s">
        <v>22</v>
      </c>
      <c r="M238" s="30" t="s">
        <v>22</v>
      </c>
    </row>
  </sheetData>
  <mergeCells count="39">
    <mergeCell ref="E95:E97"/>
    <mergeCell ref="A8:M8"/>
    <mergeCell ref="G12:G14"/>
    <mergeCell ref="H12:H14"/>
    <mergeCell ref="A92:N92"/>
    <mergeCell ref="A9:M9"/>
    <mergeCell ref="B12:B14"/>
    <mergeCell ref="C12:C14"/>
    <mergeCell ref="M12:M14"/>
    <mergeCell ref="G95:G97"/>
    <mergeCell ref="H95:H97"/>
    <mergeCell ref="L12:L14"/>
    <mergeCell ref="F12:F14"/>
    <mergeCell ref="A12:A14"/>
    <mergeCell ref="A93:M93"/>
    <mergeCell ref="I12:K14"/>
    <mergeCell ref="D12:D14"/>
    <mergeCell ref="E12:E14"/>
    <mergeCell ref="D95:D97"/>
    <mergeCell ref="E178:E180"/>
    <mergeCell ref="A174:M174"/>
    <mergeCell ref="L95:L97"/>
    <mergeCell ref="A95:A97"/>
    <mergeCell ref="B95:B97"/>
    <mergeCell ref="C95:C97"/>
    <mergeCell ref="A172:M173"/>
    <mergeCell ref="I95:K97"/>
    <mergeCell ref="M95:M97"/>
    <mergeCell ref="F95:F97"/>
    <mergeCell ref="M178:M180"/>
    <mergeCell ref="G178:G180"/>
    <mergeCell ref="H178:H180"/>
    <mergeCell ref="I178:K180"/>
    <mergeCell ref="L178:L180"/>
    <mergeCell ref="A178:A180"/>
    <mergeCell ref="B178:B180"/>
    <mergeCell ref="C178:C180"/>
    <mergeCell ref="F178:F180"/>
    <mergeCell ref="D178:D180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22"/>
  <sheetViews>
    <sheetView zoomScaleNormal="100" workbookViewId="0">
      <selection activeCell="A7" sqref="A7"/>
    </sheetView>
  </sheetViews>
  <sheetFormatPr defaultRowHeight="12.75" x14ac:dyDescent="0.2"/>
  <cols>
    <col min="1" max="1" width="12.28515625" customWidth="1"/>
  </cols>
  <sheetData>
    <row r="3" spans="1:11" x14ac:dyDescent="0.2">
      <c r="F3" s="31"/>
      <c r="G3" s="31"/>
      <c r="H3" s="31"/>
      <c r="I3" s="31"/>
      <c r="J3" s="31"/>
      <c r="K3" s="31"/>
    </row>
    <row r="4" spans="1:11" ht="15.75" x14ac:dyDescent="0.25">
      <c r="A4" s="256" t="s">
        <v>290</v>
      </c>
      <c r="F4" s="31"/>
      <c r="G4" s="31"/>
      <c r="H4" s="31"/>
      <c r="I4" s="31"/>
      <c r="J4" s="31"/>
      <c r="K4" s="31"/>
    </row>
    <row r="5" spans="1:11" x14ac:dyDescent="0.2"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291</v>
      </c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A9" s="453" t="s">
        <v>156</v>
      </c>
      <c r="B9" s="453"/>
      <c r="C9" s="453"/>
      <c r="D9" s="453"/>
      <c r="E9" s="453"/>
      <c r="F9" s="453"/>
      <c r="G9" s="453"/>
      <c r="H9" s="453"/>
      <c r="I9" s="453"/>
      <c r="J9" s="453"/>
    </row>
    <row r="10" spans="1:11" ht="33.75" customHeight="1" x14ac:dyDescent="0.25">
      <c r="A10" s="458" t="s">
        <v>442</v>
      </c>
      <c r="B10" s="458"/>
      <c r="C10" s="458"/>
      <c r="D10" s="458"/>
      <c r="E10" s="458"/>
      <c r="F10" s="458"/>
      <c r="G10" s="458"/>
      <c r="H10" s="458"/>
      <c r="I10" s="458"/>
      <c r="J10" s="458"/>
    </row>
    <row r="11" spans="1:11" s="113" customFormat="1" ht="16.5" x14ac:dyDescent="0.25">
      <c r="A11" s="459" t="s">
        <v>453</v>
      </c>
      <c r="B11" s="459"/>
      <c r="C11" s="459"/>
      <c r="D11" s="459"/>
      <c r="E11" s="459"/>
      <c r="F11" s="459"/>
      <c r="G11" s="459"/>
      <c r="H11" s="459"/>
      <c r="I11" s="459"/>
      <c r="J11" s="459"/>
    </row>
    <row r="12" spans="1:11" ht="13.5" thickBot="1" x14ac:dyDescent="0.25"/>
    <row r="13" spans="1:11" s="83" customFormat="1" ht="26.25" customHeight="1" x14ac:dyDescent="0.2">
      <c r="A13" s="445" t="s">
        <v>60</v>
      </c>
      <c r="B13" s="445" t="s">
        <v>61</v>
      </c>
      <c r="C13" s="445" t="s">
        <v>62</v>
      </c>
      <c r="D13" s="434" t="s">
        <v>443</v>
      </c>
      <c r="E13" s="434" t="s">
        <v>444</v>
      </c>
      <c r="F13" s="445" t="s">
        <v>65</v>
      </c>
      <c r="G13" s="447" t="s">
        <v>115</v>
      </c>
      <c r="H13" s="448"/>
      <c r="I13" s="449"/>
      <c r="J13" s="445" t="s">
        <v>66</v>
      </c>
    </row>
    <row r="14" spans="1:11" s="24" customFormat="1" x14ac:dyDescent="0.2">
      <c r="A14" s="446"/>
      <c r="B14" s="446"/>
      <c r="C14" s="446"/>
      <c r="D14" s="435"/>
      <c r="E14" s="435"/>
      <c r="F14" s="446"/>
      <c r="G14" s="450"/>
      <c r="H14" s="451"/>
      <c r="I14" s="452"/>
      <c r="J14" s="446"/>
    </row>
    <row r="15" spans="1:11" ht="13.5" thickBot="1" x14ac:dyDescent="0.25">
      <c r="A15" s="446"/>
      <c r="B15" s="454"/>
      <c r="C15" s="454"/>
      <c r="D15" s="436"/>
      <c r="E15" s="436"/>
      <c r="F15" s="454"/>
      <c r="G15" s="455"/>
      <c r="H15" s="456"/>
      <c r="I15" s="457"/>
      <c r="J15" s="454"/>
    </row>
    <row r="16" spans="1:11" x14ac:dyDescent="0.2">
      <c r="A16" s="45" t="s">
        <v>67</v>
      </c>
      <c r="B16" s="177">
        <v>2</v>
      </c>
      <c r="C16" s="178">
        <v>1</v>
      </c>
      <c r="D16" s="178">
        <v>0</v>
      </c>
      <c r="E16" s="178">
        <v>1</v>
      </c>
      <c r="F16" s="178">
        <v>0</v>
      </c>
      <c r="G16" s="178">
        <v>0</v>
      </c>
      <c r="H16" s="178">
        <v>0</v>
      </c>
      <c r="I16" s="178">
        <v>0</v>
      </c>
      <c r="J16" s="179">
        <v>1</v>
      </c>
    </row>
    <row r="17" spans="1:11" x14ac:dyDescent="0.2">
      <c r="A17" s="49" t="s">
        <v>68</v>
      </c>
      <c r="B17" s="180">
        <v>2</v>
      </c>
      <c r="C17" s="181">
        <v>1</v>
      </c>
      <c r="D17" s="181">
        <v>0</v>
      </c>
      <c r="E17" s="181">
        <v>1</v>
      </c>
      <c r="F17" s="181">
        <v>0</v>
      </c>
      <c r="G17" s="181">
        <v>0</v>
      </c>
      <c r="H17" s="181">
        <v>0</v>
      </c>
      <c r="I17" s="181">
        <v>0</v>
      </c>
      <c r="J17" s="182">
        <v>1</v>
      </c>
    </row>
    <row r="18" spans="1:11" x14ac:dyDescent="0.2">
      <c r="A18" s="49" t="s">
        <v>69</v>
      </c>
      <c r="B18" s="180">
        <v>148</v>
      </c>
      <c r="C18" s="181">
        <v>0</v>
      </c>
      <c r="D18" s="181">
        <v>0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2">
        <v>148</v>
      </c>
    </row>
    <row r="19" spans="1:11" x14ac:dyDescent="0.2">
      <c r="A19" s="49" t="s">
        <v>70</v>
      </c>
      <c r="B19" s="180">
        <v>1228</v>
      </c>
      <c r="C19" s="181">
        <v>13</v>
      </c>
      <c r="D19" s="181">
        <v>0</v>
      </c>
      <c r="E19" s="181">
        <v>13</v>
      </c>
      <c r="F19" s="181">
        <v>2</v>
      </c>
      <c r="G19" s="181">
        <v>0</v>
      </c>
      <c r="H19" s="181">
        <v>2</v>
      </c>
      <c r="I19" s="181">
        <v>0</v>
      </c>
      <c r="J19" s="182">
        <v>1213</v>
      </c>
    </row>
    <row r="20" spans="1:11" x14ac:dyDescent="0.2">
      <c r="A20" s="49" t="s">
        <v>71</v>
      </c>
      <c r="B20" s="180">
        <v>405</v>
      </c>
      <c r="C20" s="181">
        <v>35</v>
      </c>
      <c r="D20" s="181">
        <v>0</v>
      </c>
      <c r="E20" s="181">
        <v>35</v>
      </c>
      <c r="F20" s="181">
        <v>2</v>
      </c>
      <c r="G20" s="181">
        <v>0</v>
      </c>
      <c r="H20" s="181">
        <v>2</v>
      </c>
      <c r="I20" s="181">
        <v>0</v>
      </c>
      <c r="J20" s="182">
        <v>368</v>
      </c>
    </row>
    <row r="21" spans="1:11" x14ac:dyDescent="0.2">
      <c r="A21" s="49" t="s">
        <v>72</v>
      </c>
      <c r="B21" s="180">
        <v>248</v>
      </c>
      <c r="C21" s="181">
        <v>60</v>
      </c>
      <c r="D21" s="181">
        <v>2</v>
      </c>
      <c r="E21" s="181">
        <v>58</v>
      </c>
      <c r="F21" s="181">
        <v>2</v>
      </c>
      <c r="G21" s="181">
        <v>0</v>
      </c>
      <c r="H21" s="181">
        <v>2</v>
      </c>
      <c r="I21" s="181">
        <v>0</v>
      </c>
      <c r="J21" s="182">
        <v>186</v>
      </c>
    </row>
    <row r="22" spans="1:11" x14ac:dyDescent="0.2">
      <c r="A22" s="49" t="s">
        <v>73</v>
      </c>
      <c r="B22" s="180">
        <v>604</v>
      </c>
      <c r="C22" s="181">
        <v>255</v>
      </c>
      <c r="D22" s="181">
        <v>2</v>
      </c>
      <c r="E22" s="181">
        <v>253</v>
      </c>
      <c r="F22" s="181">
        <v>34</v>
      </c>
      <c r="G22" s="181">
        <v>1</v>
      </c>
      <c r="H22" s="181">
        <v>33</v>
      </c>
      <c r="I22" s="181">
        <v>0</v>
      </c>
      <c r="J22" s="182">
        <v>315</v>
      </c>
    </row>
    <row r="23" spans="1:11" x14ac:dyDescent="0.2">
      <c r="A23" s="49" t="s">
        <v>74</v>
      </c>
      <c r="B23" s="180">
        <v>1814</v>
      </c>
      <c r="C23" s="181">
        <v>312</v>
      </c>
      <c r="D23" s="181">
        <v>1</v>
      </c>
      <c r="E23" s="181">
        <v>311</v>
      </c>
      <c r="F23" s="181">
        <v>162</v>
      </c>
      <c r="G23" s="181">
        <v>3</v>
      </c>
      <c r="H23" s="181">
        <v>159</v>
      </c>
      <c r="I23" s="181">
        <v>0</v>
      </c>
      <c r="J23" s="182">
        <v>1340</v>
      </c>
    </row>
    <row r="24" spans="1:11" x14ac:dyDescent="0.2">
      <c r="A24" s="49" t="s">
        <v>75</v>
      </c>
      <c r="B24" s="180">
        <v>846</v>
      </c>
      <c r="C24" s="181">
        <v>75</v>
      </c>
      <c r="D24" s="181">
        <v>1</v>
      </c>
      <c r="E24" s="181">
        <v>74</v>
      </c>
      <c r="F24" s="181">
        <v>30</v>
      </c>
      <c r="G24" s="181">
        <v>25</v>
      </c>
      <c r="H24" s="181">
        <v>5</v>
      </c>
      <c r="I24" s="181">
        <v>0</v>
      </c>
      <c r="J24" s="182">
        <v>741</v>
      </c>
    </row>
    <row r="25" spans="1:11" x14ac:dyDescent="0.2">
      <c r="A25" s="49" t="s">
        <v>76</v>
      </c>
      <c r="B25" s="180">
        <v>1483</v>
      </c>
      <c r="C25" s="181">
        <v>168</v>
      </c>
      <c r="D25" s="181">
        <v>2</v>
      </c>
      <c r="E25" s="181">
        <v>166</v>
      </c>
      <c r="F25" s="181">
        <v>18</v>
      </c>
      <c r="G25" s="181">
        <v>0</v>
      </c>
      <c r="H25" s="181">
        <v>18</v>
      </c>
      <c r="I25" s="181">
        <v>0</v>
      </c>
      <c r="J25" s="182">
        <v>1297</v>
      </c>
    </row>
    <row r="26" spans="1:11" x14ac:dyDescent="0.2">
      <c r="A26" s="49" t="s">
        <v>77</v>
      </c>
      <c r="B26" s="180">
        <v>2177</v>
      </c>
      <c r="C26" s="181">
        <v>135</v>
      </c>
      <c r="D26" s="181">
        <v>0</v>
      </c>
      <c r="E26" s="181">
        <v>135</v>
      </c>
      <c r="F26" s="181">
        <v>7</v>
      </c>
      <c r="G26" s="181">
        <v>2</v>
      </c>
      <c r="H26" s="181">
        <v>5</v>
      </c>
      <c r="I26" s="181">
        <v>0</v>
      </c>
      <c r="J26" s="182">
        <v>2035</v>
      </c>
    </row>
    <row r="27" spans="1:11" x14ac:dyDescent="0.2">
      <c r="A27" s="49" t="s">
        <v>78</v>
      </c>
      <c r="B27" s="180">
        <v>4346</v>
      </c>
      <c r="C27" s="181">
        <v>289</v>
      </c>
      <c r="D27" s="181">
        <v>2</v>
      </c>
      <c r="E27" s="181">
        <v>287</v>
      </c>
      <c r="F27" s="181">
        <v>16</v>
      </c>
      <c r="G27" s="181">
        <v>2</v>
      </c>
      <c r="H27" s="181">
        <v>14</v>
      </c>
      <c r="I27" s="181">
        <v>0</v>
      </c>
      <c r="J27" s="182">
        <v>4041</v>
      </c>
      <c r="K27" s="84"/>
    </row>
    <row r="28" spans="1:11" x14ac:dyDescent="0.2">
      <c r="A28" s="49" t="s">
        <v>79</v>
      </c>
      <c r="B28" s="180">
        <v>2551</v>
      </c>
      <c r="C28" s="181">
        <v>221</v>
      </c>
      <c r="D28" s="181">
        <v>1</v>
      </c>
      <c r="E28" s="181">
        <v>220</v>
      </c>
      <c r="F28" s="181">
        <v>16</v>
      </c>
      <c r="G28" s="181">
        <v>1</v>
      </c>
      <c r="H28" s="181">
        <v>15</v>
      </c>
      <c r="I28" s="181">
        <v>0</v>
      </c>
      <c r="J28" s="182">
        <v>2314</v>
      </c>
    </row>
    <row r="29" spans="1:11" x14ac:dyDescent="0.2">
      <c r="A29" s="49" t="s">
        <v>80</v>
      </c>
      <c r="B29" s="180">
        <v>10883</v>
      </c>
      <c r="C29" s="181">
        <v>4410</v>
      </c>
      <c r="D29" s="181">
        <v>6</v>
      </c>
      <c r="E29" s="181">
        <v>4404</v>
      </c>
      <c r="F29" s="181">
        <v>128</v>
      </c>
      <c r="G29" s="181">
        <v>4</v>
      </c>
      <c r="H29" s="181">
        <v>124</v>
      </c>
      <c r="I29" s="181">
        <v>0</v>
      </c>
      <c r="J29" s="182">
        <v>6345</v>
      </c>
    </row>
    <row r="30" spans="1:11" x14ac:dyDescent="0.2">
      <c r="A30" s="49" t="s">
        <v>81</v>
      </c>
      <c r="B30" s="180">
        <v>6967</v>
      </c>
      <c r="C30" s="181">
        <v>1597</v>
      </c>
      <c r="D30" s="181">
        <v>7</v>
      </c>
      <c r="E30" s="181">
        <v>1590</v>
      </c>
      <c r="F30" s="181">
        <v>82</v>
      </c>
      <c r="G30" s="181">
        <v>11</v>
      </c>
      <c r="H30" s="181">
        <v>71</v>
      </c>
      <c r="I30" s="181">
        <v>0</v>
      </c>
      <c r="J30" s="182">
        <v>5288</v>
      </c>
    </row>
    <row r="31" spans="1:11" x14ac:dyDescent="0.2">
      <c r="A31" s="49" t="s">
        <v>82</v>
      </c>
      <c r="B31" s="180">
        <v>9031</v>
      </c>
      <c r="C31" s="181">
        <v>4659</v>
      </c>
      <c r="D31" s="181">
        <v>16</v>
      </c>
      <c r="E31" s="181">
        <v>4643</v>
      </c>
      <c r="F31" s="181">
        <v>234</v>
      </c>
      <c r="G31" s="181">
        <v>11</v>
      </c>
      <c r="H31" s="181">
        <v>223</v>
      </c>
      <c r="I31" s="181">
        <v>0</v>
      </c>
      <c r="J31" s="182">
        <v>4138</v>
      </c>
    </row>
    <row r="32" spans="1:11" x14ac:dyDescent="0.2">
      <c r="A32" s="49" t="s">
        <v>83</v>
      </c>
      <c r="B32" s="180">
        <v>15461</v>
      </c>
      <c r="C32" s="181">
        <v>10139</v>
      </c>
      <c r="D32" s="181">
        <v>21</v>
      </c>
      <c r="E32" s="181">
        <v>10118</v>
      </c>
      <c r="F32" s="181">
        <v>213</v>
      </c>
      <c r="G32" s="181">
        <v>12</v>
      </c>
      <c r="H32" s="181">
        <v>201</v>
      </c>
      <c r="I32" s="181">
        <v>0</v>
      </c>
      <c r="J32" s="182">
        <v>5109</v>
      </c>
    </row>
    <row r="33" spans="1:10" x14ac:dyDescent="0.2">
      <c r="A33" s="49" t="s">
        <v>84</v>
      </c>
      <c r="B33" s="180">
        <v>16761</v>
      </c>
      <c r="C33" s="181">
        <v>7937</v>
      </c>
      <c r="D33" s="181">
        <v>37</v>
      </c>
      <c r="E33" s="181">
        <v>7900</v>
      </c>
      <c r="F33" s="181">
        <v>4638</v>
      </c>
      <c r="G33" s="181">
        <v>102</v>
      </c>
      <c r="H33" s="181">
        <v>4536</v>
      </c>
      <c r="I33" s="181">
        <v>0</v>
      </c>
      <c r="J33" s="182">
        <v>4186</v>
      </c>
    </row>
    <row r="34" spans="1:10" x14ac:dyDescent="0.2">
      <c r="A34" s="49" t="s">
        <v>85</v>
      </c>
      <c r="B34" s="180">
        <v>9819</v>
      </c>
      <c r="C34" s="181">
        <v>3289</v>
      </c>
      <c r="D34" s="181">
        <v>102</v>
      </c>
      <c r="E34" s="181">
        <v>3187</v>
      </c>
      <c r="F34" s="181">
        <v>1191</v>
      </c>
      <c r="G34" s="181">
        <v>949</v>
      </c>
      <c r="H34" s="181">
        <v>242</v>
      </c>
      <c r="I34" s="181">
        <v>0</v>
      </c>
      <c r="J34" s="182">
        <v>5339</v>
      </c>
    </row>
    <row r="35" spans="1:10" x14ac:dyDescent="0.2">
      <c r="A35" s="49" t="s">
        <v>86</v>
      </c>
      <c r="B35" s="180">
        <v>9673</v>
      </c>
      <c r="C35" s="181">
        <v>4782</v>
      </c>
      <c r="D35" s="181">
        <v>188</v>
      </c>
      <c r="E35" s="181">
        <v>4594</v>
      </c>
      <c r="F35" s="181">
        <v>305</v>
      </c>
      <c r="G35" s="181">
        <v>4</v>
      </c>
      <c r="H35" s="181">
        <v>301</v>
      </c>
      <c r="I35" s="181">
        <v>0</v>
      </c>
      <c r="J35" s="182">
        <v>4586</v>
      </c>
    </row>
    <row r="36" spans="1:10" x14ac:dyDescent="0.2">
      <c r="A36" s="49" t="s">
        <v>87</v>
      </c>
      <c r="B36" s="180">
        <v>15417</v>
      </c>
      <c r="C36" s="181">
        <v>10323</v>
      </c>
      <c r="D36" s="181">
        <v>117</v>
      </c>
      <c r="E36" s="181">
        <v>10206</v>
      </c>
      <c r="F36" s="181">
        <v>290</v>
      </c>
      <c r="G36" s="181">
        <v>9</v>
      </c>
      <c r="H36" s="181">
        <v>281</v>
      </c>
      <c r="I36" s="181">
        <v>0</v>
      </c>
      <c r="J36" s="182">
        <v>4804</v>
      </c>
    </row>
    <row r="37" spans="1:10" x14ac:dyDescent="0.2">
      <c r="A37" s="49" t="s">
        <v>88</v>
      </c>
      <c r="B37" s="180">
        <v>14890</v>
      </c>
      <c r="C37" s="181">
        <v>10014</v>
      </c>
      <c r="D37" s="181">
        <v>132</v>
      </c>
      <c r="E37" s="181">
        <v>9882</v>
      </c>
      <c r="F37" s="181">
        <v>225</v>
      </c>
      <c r="G37" s="181">
        <v>9</v>
      </c>
      <c r="H37" s="181">
        <v>216</v>
      </c>
      <c r="I37" s="181">
        <v>0</v>
      </c>
      <c r="J37" s="182">
        <v>4651</v>
      </c>
    </row>
    <row r="38" spans="1:10" x14ac:dyDescent="0.2">
      <c r="A38" s="49" t="s">
        <v>89</v>
      </c>
      <c r="B38" s="180">
        <v>16682</v>
      </c>
      <c r="C38" s="181">
        <v>11975</v>
      </c>
      <c r="D38" s="181">
        <v>386</v>
      </c>
      <c r="E38" s="181">
        <v>11589</v>
      </c>
      <c r="F38" s="181">
        <v>329</v>
      </c>
      <c r="G38" s="181">
        <v>9</v>
      </c>
      <c r="H38" s="181">
        <v>320</v>
      </c>
      <c r="I38" s="181">
        <v>0</v>
      </c>
      <c r="J38" s="182">
        <v>4378</v>
      </c>
    </row>
    <row r="39" spans="1:10" x14ac:dyDescent="0.2">
      <c r="A39" s="49" t="s">
        <v>90</v>
      </c>
      <c r="B39" s="180">
        <v>14912</v>
      </c>
      <c r="C39" s="181">
        <v>11055</v>
      </c>
      <c r="D39" s="181">
        <v>134</v>
      </c>
      <c r="E39" s="181">
        <v>10921</v>
      </c>
      <c r="F39" s="181">
        <v>335</v>
      </c>
      <c r="G39" s="181">
        <v>13</v>
      </c>
      <c r="H39" s="181">
        <v>322</v>
      </c>
      <c r="I39" s="181">
        <v>0</v>
      </c>
      <c r="J39" s="182">
        <v>3522</v>
      </c>
    </row>
    <row r="40" spans="1:10" x14ac:dyDescent="0.2">
      <c r="A40" s="49" t="s">
        <v>91</v>
      </c>
      <c r="B40" s="180">
        <v>13194</v>
      </c>
      <c r="C40" s="181">
        <v>10727</v>
      </c>
      <c r="D40" s="181">
        <v>105</v>
      </c>
      <c r="E40" s="181">
        <v>10622</v>
      </c>
      <c r="F40" s="181">
        <v>248</v>
      </c>
      <c r="G40" s="181">
        <v>11</v>
      </c>
      <c r="H40" s="181">
        <v>237</v>
      </c>
      <c r="I40" s="181">
        <v>0</v>
      </c>
      <c r="J40" s="182">
        <v>2219</v>
      </c>
    </row>
    <row r="41" spans="1:10" x14ac:dyDescent="0.2">
      <c r="A41" s="49" t="s">
        <v>92</v>
      </c>
      <c r="B41" s="180">
        <v>13845</v>
      </c>
      <c r="C41" s="181">
        <v>12253</v>
      </c>
      <c r="D41" s="181">
        <v>93</v>
      </c>
      <c r="E41" s="181">
        <v>12160</v>
      </c>
      <c r="F41" s="181">
        <v>363</v>
      </c>
      <c r="G41" s="181">
        <v>10</v>
      </c>
      <c r="H41" s="181">
        <v>353</v>
      </c>
      <c r="I41" s="181">
        <v>0</v>
      </c>
      <c r="J41" s="182">
        <v>1229</v>
      </c>
    </row>
    <row r="42" spans="1:10" x14ac:dyDescent="0.2">
      <c r="A42" s="49" t="s">
        <v>93</v>
      </c>
      <c r="B42" s="180">
        <v>15165</v>
      </c>
      <c r="C42" s="181">
        <v>14383</v>
      </c>
      <c r="D42" s="181">
        <v>188</v>
      </c>
      <c r="E42" s="181">
        <v>14195</v>
      </c>
      <c r="F42" s="181">
        <v>269</v>
      </c>
      <c r="G42" s="181">
        <v>9</v>
      </c>
      <c r="H42" s="181">
        <v>260</v>
      </c>
      <c r="I42" s="181">
        <v>0</v>
      </c>
      <c r="J42" s="182">
        <v>513</v>
      </c>
    </row>
    <row r="43" spans="1:10" x14ac:dyDescent="0.2">
      <c r="A43" s="49" t="s">
        <v>94</v>
      </c>
      <c r="B43" s="180">
        <v>9727</v>
      </c>
      <c r="C43" s="181">
        <v>9111</v>
      </c>
      <c r="D43" s="181">
        <v>178</v>
      </c>
      <c r="E43" s="181">
        <v>8933</v>
      </c>
      <c r="F43" s="181">
        <v>366</v>
      </c>
      <c r="G43" s="181">
        <v>8</v>
      </c>
      <c r="H43" s="181">
        <v>358</v>
      </c>
      <c r="I43" s="181">
        <v>0</v>
      </c>
      <c r="J43" s="182">
        <v>250</v>
      </c>
    </row>
    <row r="44" spans="1:10" x14ac:dyDescent="0.2">
      <c r="A44" s="49" t="s">
        <v>95</v>
      </c>
      <c r="B44" s="180">
        <v>14199</v>
      </c>
      <c r="C44" s="181">
        <v>13752</v>
      </c>
      <c r="D44" s="181">
        <v>97</v>
      </c>
      <c r="E44" s="181">
        <v>13655</v>
      </c>
      <c r="F44" s="181">
        <v>337</v>
      </c>
      <c r="G44" s="181">
        <v>6</v>
      </c>
      <c r="H44" s="181">
        <v>331</v>
      </c>
      <c r="I44" s="181">
        <v>0</v>
      </c>
      <c r="J44" s="182">
        <v>110</v>
      </c>
    </row>
    <row r="45" spans="1:10" x14ac:dyDescent="0.2">
      <c r="A45" s="49" t="s">
        <v>96</v>
      </c>
      <c r="B45" s="180">
        <v>18735</v>
      </c>
      <c r="C45" s="181">
        <v>18299</v>
      </c>
      <c r="D45" s="181">
        <v>133</v>
      </c>
      <c r="E45" s="181">
        <v>18166</v>
      </c>
      <c r="F45" s="181">
        <v>402</v>
      </c>
      <c r="G45" s="181">
        <v>19</v>
      </c>
      <c r="H45" s="181">
        <v>383</v>
      </c>
      <c r="I45" s="181">
        <v>0</v>
      </c>
      <c r="J45" s="182">
        <v>34</v>
      </c>
    </row>
    <row r="46" spans="1:10" x14ac:dyDescent="0.2">
      <c r="A46" s="49" t="s">
        <v>97</v>
      </c>
      <c r="B46" s="180">
        <v>12678</v>
      </c>
      <c r="C46" s="181">
        <v>12255</v>
      </c>
      <c r="D46" s="181">
        <v>229</v>
      </c>
      <c r="E46" s="181">
        <v>12026</v>
      </c>
      <c r="F46" s="181">
        <v>408</v>
      </c>
      <c r="G46" s="181">
        <v>6</v>
      </c>
      <c r="H46" s="181">
        <v>402</v>
      </c>
      <c r="I46" s="181">
        <v>0</v>
      </c>
      <c r="J46" s="182">
        <v>15</v>
      </c>
    </row>
    <row r="47" spans="1:10" x14ac:dyDescent="0.2">
      <c r="A47" s="49" t="s">
        <v>98</v>
      </c>
      <c r="B47" s="180">
        <v>16323</v>
      </c>
      <c r="C47" s="181">
        <v>16066</v>
      </c>
      <c r="D47" s="181">
        <v>704</v>
      </c>
      <c r="E47" s="181">
        <v>15362</v>
      </c>
      <c r="F47" s="181">
        <v>246</v>
      </c>
      <c r="G47" s="181">
        <v>4</v>
      </c>
      <c r="H47" s="181">
        <v>242</v>
      </c>
      <c r="I47" s="181">
        <v>0</v>
      </c>
      <c r="J47" s="182">
        <v>11</v>
      </c>
    </row>
    <row r="48" spans="1:10" x14ac:dyDescent="0.2">
      <c r="A48" s="49" t="s">
        <v>99</v>
      </c>
      <c r="B48" s="180">
        <v>21620</v>
      </c>
      <c r="C48" s="181">
        <v>21291</v>
      </c>
      <c r="D48" s="181">
        <v>1971</v>
      </c>
      <c r="E48" s="181">
        <v>19320</v>
      </c>
      <c r="F48" s="181">
        <v>323</v>
      </c>
      <c r="G48" s="181">
        <v>5</v>
      </c>
      <c r="H48" s="181">
        <v>318</v>
      </c>
      <c r="I48" s="181">
        <v>0</v>
      </c>
      <c r="J48" s="182">
        <v>6</v>
      </c>
    </row>
    <row r="49" spans="1:10" x14ac:dyDescent="0.2">
      <c r="A49" s="49" t="s">
        <v>100</v>
      </c>
      <c r="B49" s="180">
        <v>70356</v>
      </c>
      <c r="C49" s="181">
        <v>68923</v>
      </c>
      <c r="D49" s="181">
        <v>34088</v>
      </c>
      <c r="E49" s="181">
        <v>34835</v>
      </c>
      <c r="F49" s="181">
        <v>1414</v>
      </c>
      <c r="G49" s="181">
        <v>16</v>
      </c>
      <c r="H49" s="181">
        <v>1398</v>
      </c>
      <c r="I49" s="181">
        <v>0</v>
      </c>
      <c r="J49" s="182">
        <v>19</v>
      </c>
    </row>
    <row r="50" spans="1:10" x14ac:dyDescent="0.2">
      <c r="A50" s="49" t="s">
        <v>101</v>
      </c>
      <c r="B50" s="180">
        <v>65564</v>
      </c>
      <c r="C50" s="181">
        <v>64443</v>
      </c>
      <c r="D50" s="181">
        <v>23331</v>
      </c>
      <c r="E50" s="181">
        <v>41112</v>
      </c>
      <c r="F50" s="181">
        <v>1112</v>
      </c>
      <c r="G50" s="181">
        <v>27</v>
      </c>
      <c r="H50" s="181">
        <v>1085</v>
      </c>
      <c r="I50" s="181">
        <v>0</v>
      </c>
      <c r="J50" s="182">
        <v>9</v>
      </c>
    </row>
    <row r="51" spans="1:10" x14ac:dyDescent="0.2">
      <c r="A51" s="49" t="s">
        <v>102</v>
      </c>
      <c r="B51" s="180">
        <v>74205</v>
      </c>
      <c r="C51" s="181">
        <v>73662</v>
      </c>
      <c r="D51" s="181">
        <v>33816</v>
      </c>
      <c r="E51" s="181">
        <v>39846</v>
      </c>
      <c r="F51" s="181">
        <v>536</v>
      </c>
      <c r="G51" s="181">
        <v>41</v>
      </c>
      <c r="H51" s="181">
        <v>495</v>
      </c>
      <c r="I51" s="181">
        <v>0</v>
      </c>
      <c r="J51" s="182">
        <v>7</v>
      </c>
    </row>
    <row r="52" spans="1:10" x14ac:dyDescent="0.2">
      <c r="A52" s="49" t="s">
        <v>103</v>
      </c>
      <c r="B52" s="180">
        <v>124083</v>
      </c>
      <c r="C52" s="181">
        <v>123594</v>
      </c>
      <c r="D52" s="181">
        <v>99362</v>
      </c>
      <c r="E52" s="181">
        <v>24232</v>
      </c>
      <c r="F52" s="181">
        <v>476</v>
      </c>
      <c r="G52" s="181">
        <v>45</v>
      </c>
      <c r="H52" s="181">
        <v>431</v>
      </c>
      <c r="I52" s="181">
        <v>0</v>
      </c>
      <c r="J52" s="182">
        <v>13</v>
      </c>
    </row>
    <row r="53" spans="1:10" x14ac:dyDescent="0.2">
      <c r="A53" s="49" t="s">
        <v>104</v>
      </c>
      <c r="B53" s="180">
        <v>79567</v>
      </c>
      <c r="C53" s="181">
        <v>79216</v>
      </c>
      <c r="D53" s="181">
        <v>49544</v>
      </c>
      <c r="E53" s="181">
        <v>29672</v>
      </c>
      <c r="F53" s="181">
        <v>342</v>
      </c>
      <c r="G53" s="181">
        <v>19</v>
      </c>
      <c r="H53" s="181">
        <v>323</v>
      </c>
      <c r="I53" s="181">
        <v>0</v>
      </c>
      <c r="J53" s="182">
        <v>9</v>
      </c>
    </row>
    <row r="54" spans="1:10" x14ac:dyDescent="0.2">
      <c r="A54" s="49" t="s">
        <v>105</v>
      </c>
      <c r="B54" s="180">
        <v>25051</v>
      </c>
      <c r="C54" s="181">
        <v>25002</v>
      </c>
      <c r="D54" s="181">
        <v>14383</v>
      </c>
      <c r="E54" s="181">
        <v>10619</v>
      </c>
      <c r="F54" s="181">
        <v>46</v>
      </c>
      <c r="G54" s="181">
        <v>6</v>
      </c>
      <c r="H54" s="181">
        <v>40</v>
      </c>
      <c r="I54" s="181">
        <v>0</v>
      </c>
      <c r="J54" s="182">
        <v>3</v>
      </c>
    </row>
    <row r="55" spans="1:10" x14ac:dyDescent="0.2">
      <c r="A55" s="49" t="s">
        <v>150</v>
      </c>
      <c r="B55" s="180">
        <v>6585</v>
      </c>
      <c r="C55" s="181">
        <v>6556</v>
      </c>
      <c r="D55" s="181">
        <v>4513</v>
      </c>
      <c r="E55" s="181">
        <v>2043</v>
      </c>
      <c r="F55" s="181">
        <v>27</v>
      </c>
      <c r="G55" s="181">
        <v>9</v>
      </c>
      <c r="H55" s="181">
        <v>18</v>
      </c>
      <c r="I55" s="181">
        <v>0</v>
      </c>
      <c r="J55" s="182">
        <v>2</v>
      </c>
    </row>
    <row r="56" spans="1:10" x14ac:dyDescent="0.2">
      <c r="A56" s="49" t="s">
        <v>151</v>
      </c>
      <c r="B56" s="180">
        <v>488</v>
      </c>
      <c r="C56" s="181">
        <v>486</v>
      </c>
      <c r="D56" s="181">
        <v>381</v>
      </c>
      <c r="E56" s="181">
        <v>105</v>
      </c>
      <c r="F56" s="181">
        <v>2</v>
      </c>
      <c r="G56" s="181">
        <v>1</v>
      </c>
      <c r="H56" s="181">
        <v>1</v>
      </c>
      <c r="I56" s="181">
        <v>0</v>
      </c>
      <c r="J56" s="182">
        <v>0</v>
      </c>
    </row>
    <row r="57" spans="1:10" x14ac:dyDescent="0.2">
      <c r="A57" s="49" t="s">
        <v>152</v>
      </c>
      <c r="B57" s="180">
        <v>53</v>
      </c>
      <c r="C57" s="181">
        <v>52</v>
      </c>
      <c r="D57" s="181">
        <v>36</v>
      </c>
      <c r="E57" s="181">
        <v>16</v>
      </c>
      <c r="F57" s="181">
        <v>1</v>
      </c>
      <c r="G57" s="181">
        <v>0</v>
      </c>
      <c r="H57" s="181">
        <v>1</v>
      </c>
      <c r="I57" s="181">
        <v>0</v>
      </c>
      <c r="J57" s="182">
        <v>0</v>
      </c>
    </row>
    <row r="58" spans="1:10" x14ac:dyDescent="0.2">
      <c r="A58" s="49" t="s">
        <v>153</v>
      </c>
      <c r="B58" s="180">
        <v>19</v>
      </c>
      <c r="C58" s="181">
        <v>19</v>
      </c>
      <c r="D58" s="181">
        <v>14</v>
      </c>
      <c r="E58" s="181">
        <v>5</v>
      </c>
      <c r="F58" s="181">
        <v>0</v>
      </c>
      <c r="G58" s="181">
        <v>0</v>
      </c>
      <c r="H58" s="181">
        <v>0</v>
      </c>
      <c r="I58" s="181">
        <v>0</v>
      </c>
      <c r="J58" s="182">
        <v>0</v>
      </c>
    </row>
    <row r="59" spans="1:10" x14ac:dyDescent="0.2">
      <c r="A59" s="49" t="s">
        <v>154</v>
      </c>
      <c r="B59" s="180">
        <v>4</v>
      </c>
      <c r="C59" s="181">
        <v>4</v>
      </c>
      <c r="D59" s="181">
        <v>2</v>
      </c>
      <c r="E59" s="181">
        <v>2</v>
      </c>
      <c r="F59" s="181">
        <v>0</v>
      </c>
      <c r="G59" s="181">
        <v>0</v>
      </c>
      <c r="H59" s="181">
        <v>0</v>
      </c>
      <c r="I59" s="181">
        <v>0</v>
      </c>
      <c r="J59" s="182">
        <v>0</v>
      </c>
    </row>
    <row r="60" spans="1:10" x14ac:dyDescent="0.2">
      <c r="A60" s="54" t="s">
        <v>141</v>
      </c>
      <c r="B60" s="180">
        <v>2</v>
      </c>
      <c r="C60" s="181">
        <v>2</v>
      </c>
      <c r="D60" s="181">
        <v>1</v>
      </c>
      <c r="E60" s="181">
        <v>1</v>
      </c>
      <c r="F60" s="181">
        <v>0</v>
      </c>
      <c r="G60" s="181">
        <v>0</v>
      </c>
      <c r="H60" s="181">
        <v>0</v>
      </c>
      <c r="I60" s="181">
        <v>0</v>
      </c>
      <c r="J60" s="182">
        <v>0</v>
      </c>
    </row>
    <row r="61" spans="1:10" x14ac:dyDescent="0.2">
      <c r="A61" s="360" t="s">
        <v>437</v>
      </c>
      <c r="B61" s="357">
        <v>1</v>
      </c>
      <c r="C61" s="181">
        <v>1</v>
      </c>
      <c r="D61" s="181">
        <v>0</v>
      </c>
      <c r="E61" s="181">
        <v>1</v>
      </c>
      <c r="F61" s="181">
        <v>0</v>
      </c>
      <c r="G61" s="181">
        <v>0</v>
      </c>
      <c r="H61" s="181">
        <v>0</v>
      </c>
      <c r="I61" s="181">
        <v>0</v>
      </c>
      <c r="J61" s="182">
        <v>0</v>
      </c>
    </row>
    <row r="62" spans="1:10" x14ac:dyDescent="0.2">
      <c r="A62" s="361" t="s">
        <v>438</v>
      </c>
      <c r="B62" s="357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2">
        <v>0</v>
      </c>
    </row>
    <row r="63" spans="1:10" x14ac:dyDescent="0.2">
      <c r="A63" s="361" t="s">
        <v>439</v>
      </c>
      <c r="B63" s="357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2">
        <v>0</v>
      </c>
    </row>
    <row r="64" spans="1:10" x14ac:dyDescent="0.2">
      <c r="A64" s="361" t="s">
        <v>142</v>
      </c>
      <c r="B64" s="357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1">
        <v>0</v>
      </c>
      <c r="I64" s="181">
        <v>0</v>
      </c>
      <c r="J64" s="182">
        <v>0</v>
      </c>
    </row>
    <row r="65" spans="1:33" x14ac:dyDescent="0.2">
      <c r="A65" s="361" t="s">
        <v>143</v>
      </c>
      <c r="B65" s="357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2">
        <v>0</v>
      </c>
    </row>
    <row r="66" spans="1:33" x14ac:dyDescent="0.2">
      <c r="A66" s="361" t="s">
        <v>144</v>
      </c>
      <c r="B66" s="357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2">
        <v>0</v>
      </c>
    </row>
    <row r="67" spans="1:33" x14ac:dyDescent="0.2">
      <c r="A67" s="361" t="s">
        <v>145</v>
      </c>
      <c r="B67" s="357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2">
        <v>0</v>
      </c>
    </row>
    <row r="68" spans="1:33" x14ac:dyDescent="0.2">
      <c r="A68" s="361" t="s">
        <v>146</v>
      </c>
      <c r="B68" s="357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1">
        <v>0</v>
      </c>
      <c r="I68" s="181">
        <v>0</v>
      </c>
      <c r="J68" s="182">
        <v>0</v>
      </c>
    </row>
    <row r="69" spans="1:33" x14ac:dyDescent="0.2">
      <c r="A69" s="361" t="s">
        <v>147</v>
      </c>
      <c r="B69" s="357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1">
        <v>0</v>
      </c>
      <c r="I69" s="181">
        <v>0</v>
      </c>
      <c r="J69" s="182">
        <v>0</v>
      </c>
    </row>
    <row r="70" spans="1:33" ht="13.5" customHeight="1" x14ac:dyDescent="0.2">
      <c r="A70" s="361" t="s">
        <v>148</v>
      </c>
      <c r="B70" s="357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2">
        <v>0</v>
      </c>
    </row>
    <row r="71" spans="1:33" ht="13.5" customHeight="1" thickBot="1" x14ac:dyDescent="0.25">
      <c r="A71" s="361"/>
      <c r="B71" s="358"/>
      <c r="C71" s="355"/>
      <c r="D71" s="355"/>
      <c r="E71" s="355"/>
      <c r="F71" s="355"/>
      <c r="G71" s="355"/>
      <c r="H71" s="355"/>
      <c r="I71" s="355"/>
      <c r="J71" s="356"/>
    </row>
    <row r="72" spans="1:33" ht="13.5" customHeight="1" thickBot="1" x14ac:dyDescent="0.25">
      <c r="A72" s="362" t="s">
        <v>106</v>
      </c>
      <c r="B72" s="359">
        <v>737814</v>
      </c>
      <c r="C72" s="185">
        <v>651842</v>
      </c>
      <c r="D72" s="185">
        <v>264326</v>
      </c>
      <c r="E72" s="185">
        <v>387516</v>
      </c>
      <c r="F72" s="185">
        <v>15177</v>
      </c>
      <c r="G72" s="185">
        <v>1409</v>
      </c>
      <c r="H72" s="185">
        <v>13768</v>
      </c>
      <c r="I72" s="185">
        <v>0</v>
      </c>
      <c r="J72" s="186">
        <v>70795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159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116</v>
      </c>
      <c r="B81" s="80"/>
      <c r="C81" s="80"/>
      <c r="D81" s="80"/>
      <c r="E81" s="80"/>
      <c r="F81" s="82" t="s">
        <v>157</v>
      </c>
      <c r="G81" s="80"/>
      <c r="H81" s="80"/>
      <c r="I81" s="80"/>
    </row>
    <row r="82" spans="1:10" ht="39.75" customHeight="1" x14ac:dyDescent="0.25">
      <c r="A82" s="461" t="s">
        <v>426</v>
      </c>
      <c r="B82" s="419"/>
      <c r="C82" s="419"/>
      <c r="D82" s="419"/>
      <c r="E82" s="419"/>
      <c r="F82" s="419"/>
      <c r="G82" s="419"/>
      <c r="H82" s="419"/>
      <c r="I82" s="419"/>
      <c r="J82" s="419"/>
    </row>
    <row r="83" spans="1:10" ht="16.5" x14ac:dyDescent="0.25">
      <c r="A83" s="453" t="s">
        <v>453</v>
      </c>
      <c r="B83" s="453"/>
      <c r="C83" s="453"/>
      <c r="D83" s="453"/>
      <c r="E83" s="453"/>
      <c r="F83" s="453"/>
      <c r="G83" s="453"/>
      <c r="H83" s="453"/>
      <c r="I83" s="453"/>
      <c r="J83" s="453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5" t="s">
        <v>60</v>
      </c>
      <c r="B85" s="445" t="s">
        <v>61</v>
      </c>
      <c r="C85" s="445" t="s">
        <v>62</v>
      </c>
      <c r="D85" s="434" t="s">
        <v>443</v>
      </c>
      <c r="E85" s="434" t="s">
        <v>444</v>
      </c>
      <c r="F85" s="445" t="s">
        <v>65</v>
      </c>
      <c r="G85" s="447" t="s">
        <v>117</v>
      </c>
      <c r="H85" s="448"/>
      <c r="I85" s="449"/>
      <c r="J85" s="445" t="s">
        <v>66</v>
      </c>
    </row>
    <row r="86" spans="1:10" s="24" customFormat="1" x14ac:dyDescent="0.2">
      <c r="A86" s="446"/>
      <c r="B86" s="446"/>
      <c r="C86" s="446"/>
      <c r="D86" s="435"/>
      <c r="E86" s="435"/>
      <c r="F86" s="446"/>
      <c r="G86" s="450"/>
      <c r="H86" s="451"/>
      <c r="I86" s="452"/>
      <c r="J86" s="446"/>
    </row>
    <row r="87" spans="1:10" ht="13.5" thickBot="1" x14ac:dyDescent="0.25">
      <c r="A87" s="446"/>
      <c r="B87" s="446"/>
      <c r="C87" s="446"/>
      <c r="D87" s="436"/>
      <c r="E87" s="436"/>
      <c r="F87" s="446"/>
      <c r="G87" s="455"/>
      <c r="H87" s="456"/>
      <c r="I87" s="457"/>
      <c r="J87" s="446"/>
    </row>
    <row r="88" spans="1:10" x14ac:dyDescent="0.2">
      <c r="A88" s="45" t="s">
        <v>67</v>
      </c>
      <c r="B88" s="187">
        <v>0</v>
      </c>
      <c r="C88" s="188">
        <v>0</v>
      </c>
      <c r="D88" s="188">
        <v>0</v>
      </c>
      <c r="E88" s="188">
        <v>0</v>
      </c>
      <c r="F88" s="188">
        <v>0</v>
      </c>
      <c r="G88" s="189">
        <v>0</v>
      </c>
      <c r="H88" s="189">
        <v>0</v>
      </c>
      <c r="I88" s="190">
        <v>0</v>
      </c>
      <c r="J88" s="191">
        <v>0</v>
      </c>
    </row>
    <row r="89" spans="1:10" x14ac:dyDescent="0.2">
      <c r="A89" s="49" t="s">
        <v>68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3">
        <v>0</v>
      </c>
    </row>
    <row r="90" spans="1:10" x14ac:dyDescent="0.2">
      <c r="A90" s="49" t="s">
        <v>69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0">
        <v>0</v>
      </c>
      <c r="J90" s="193">
        <v>0.21</v>
      </c>
    </row>
    <row r="91" spans="1:10" x14ac:dyDescent="0.2">
      <c r="A91" s="49" t="s">
        <v>70</v>
      </c>
      <c r="B91" s="192">
        <v>0.17</v>
      </c>
      <c r="C91" s="190">
        <v>0</v>
      </c>
      <c r="D91" s="190">
        <v>0</v>
      </c>
      <c r="E91" s="190">
        <v>0</v>
      </c>
      <c r="F91" s="190">
        <v>0.01</v>
      </c>
      <c r="G91" s="190">
        <v>0</v>
      </c>
      <c r="H91" s="190">
        <v>0.01</v>
      </c>
      <c r="I91" s="190">
        <v>0</v>
      </c>
      <c r="J91" s="193">
        <v>1.71</v>
      </c>
    </row>
    <row r="92" spans="1:10" x14ac:dyDescent="0.2">
      <c r="A92" s="49" t="s">
        <v>71</v>
      </c>
      <c r="B92" s="192">
        <v>0.05</v>
      </c>
      <c r="C92" s="190">
        <v>0.01</v>
      </c>
      <c r="D92" s="190">
        <v>0</v>
      </c>
      <c r="E92" s="190">
        <v>0.01</v>
      </c>
      <c r="F92" s="190">
        <v>0.01</v>
      </c>
      <c r="G92" s="190">
        <v>0</v>
      </c>
      <c r="H92" s="190">
        <v>0.01</v>
      </c>
      <c r="I92" s="190">
        <v>0</v>
      </c>
      <c r="J92" s="193">
        <v>0.52</v>
      </c>
    </row>
    <row r="93" spans="1:10" x14ac:dyDescent="0.2">
      <c r="A93" s="49" t="s">
        <v>72</v>
      </c>
      <c r="B93" s="192">
        <v>0.03</v>
      </c>
      <c r="C93" s="190">
        <v>0.01</v>
      </c>
      <c r="D93" s="190">
        <v>0</v>
      </c>
      <c r="E93" s="190">
        <v>0.01</v>
      </c>
      <c r="F93" s="190">
        <v>0.01</v>
      </c>
      <c r="G93" s="190">
        <v>0</v>
      </c>
      <c r="H93" s="190">
        <v>0.01</v>
      </c>
      <c r="I93" s="190">
        <v>0</v>
      </c>
      <c r="J93" s="193">
        <v>0.26</v>
      </c>
    </row>
    <row r="94" spans="1:10" x14ac:dyDescent="0.2">
      <c r="A94" s="49" t="s">
        <v>73</v>
      </c>
      <c r="B94" s="192">
        <v>0.08</v>
      </c>
      <c r="C94" s="190">
        <v>0.04</v>
      </c>
      <c r="D94" s="190">
        <v>0</v>
      </c>
      <c r="E94" s="190">
        <v>7.0000000000000007E-2</v>
      </c>
      <c r="F94" s="190">
        <v>0.22</v>
      </c>
      <c r="G94" s="190">
        <v>7.0000000000000007E-2</v>
      </c>
      <c r="H94" s="190">
        <v>0.24</v>
      </c>
      <c r="I94" s="190">
        <v>0</v>
      </c>
      <c r="J94" s="193">
        <v>0.44</v>
      </c>
    </row>
    <row r="95" spans="1:10" x14ac:dyDescent="0.2">
      <c r="A95" s="49" t="s">
        <v>74</v>
      </c>
      <c r="B95" s="192">
        <v>0.25</v>
      </c>
      <c r="C95" s="190">
        <v>0.05</v>
      </c>
      <c r="D95" s="190">
        <v>0</v>
      </c>
      <c r="E95" s="190">
        <v>0.08</v>
      </c>
      <c r="F95" s="190">
        <v>1.07</v>
      </c>
      <c r="G95" s="190">
        <v>0.21</v>
      </c>
      <c r="H95" s="190">
        <v>1.1499999999999999</v>
      </c>
      <c r="I95" s="190">
        <v>0</v>
      </c>
      <c r="J95" s="193">
        <v>1.89</v>
      </c>
    </row>
    <row r="96" spans="1:10" x14ac:dyDescent="0.2">
      <c r="A96" s="49" t="s">
        <v>75</v>
      </c>
      <c r="B96" s="192">
        <v>0.11</v>
      </c>
      <c r="C96" s="190">
        <v>0.01</v>
      </c>
      <c r="D96" s="190">
        <v>0</v>
      </c>
      <c r="E96" s="190">
        <v>0.02</v>
      </c>
      <c r="F96" s="190">
        <v>0.2</v>
      </c>
      <c r="G96" s="190">
        <v>1.77</v>
      </c>
      <c r="H96" s="190">
        <v>0.04</v>
      </c>
      <c r="I96" s="190">
        <v>0</v>
      </c>
      <c r="J96" s="193">
        <v>1.05</v>
      </c>
    </row>
    <row r="97" spans="1:10" x14ac:dyDescent="0.2">
      <c r="A97" s="49" t="s">
        <v>76</v>
      </c>
      <c r="B97" s="192">
        <v>0.2</v>
      </c>
      <c r="C97" s="190">
        <v>0.03</v>
      </c>
      <c r="D97" s="190">
        <v>0</v>
      </c>
      <c r="E97" s="190">
        <v>0.04</v>
      </c>
      <c r="F97" s="190">
        <v>0.12</v>
      </c>
      <c r="G97" s="190">
        <v>0</v>
      </c>
      <c r="H97" s="190">
        <v>0.13</v>
      </c>
      <c r="I97" s="190">
        <v>0</v>
      </c>
      <c r="J97" s="193">
        <v>1.83</v>
      </c>
    </row>
    <row r="98" spans="1:10" x14ac:dyDescent="0.2">
      <c r="A98" s="49" t="s">
        <v>77</v>
      </c>
      <c r="B98" s="192">
        <v>0.3</v>
      </c>
      <c r="C98" s="190">
        <v>0.02</v>
      </c>
      <c r="D98" s="190">
        <v>0</v>
      </c>
      <c r="E98" s="190">
        <v>0.03</v>
      </c>
      <c r="F98" s="190">
        <v>0.05</v>
      </c>
      <c r="G98" s="190">
        <v>0.14000000000000001</v>
      </c>
      <c r="H98" s="190">
        <v>0.04</v>
      </c>
      <c r="I98" s="190">
        <v>0</v>
      </c>
      <c r="J98" s="193">
        <v>2.87</v>
      </c>
    </row>
    <row r="99" spans="1:10" x14ac:dyDescent="0.2">
      <c r="A99" s="49" t="s">
        <v>78</v>
      </c>
      <c r="B99" s="192">
        <v>0.59</v>
      </c>
      <c r="C99" s="190">
        <v>0.04</v>
      </c>
      <c r="D99" s="190">
        <v>0</v>
      </c>
      <c r="E99" s="190">
        <v>7.0000000000000007E-2</v>
      </c>
      <c r="F99" s="190">
        <v>0.11</v>
      </c>
      <c r="G99" s="190">
        <v>0.14000000000000001</v>
      </c>
      <c r="H99" s="190">
        <v>0.1</v>
      </c>
      <c r="I99" s="190">
        <v>0</v>
      </c>
      <c r="J99" s="193">
        <v>5.71</v>
      </c>
    </row>
    <row r="100" spans="1:10" x14ac:dyDescent="0.2">
      <c r="A100" s="49" t="s">
        <v>79</v>
      </c>
      <c r="B100" s="192">
        <v>0.35</v>
      </c>
      <c r="C100" s="190">
        <v>0.03</v>
      </c>
      <c r="D100" s="190">
        <v>0</v>
      </c>
      <c r="E100" s="190">
        <v>0.06</v>
      </c>
      <c r="F100" s="190">
        <v>0.11</v>
      </c>
      <c r="G100" s="190">
        <v>7.0000000000000007E-2</v>
      </c>
      <c r="H100" s="190">
        <v>0.11</v>
      </c>
      <c r="I100" s="190">
        <v>0</v>
      </c>
      <c r="J100" s="193">
        <v>3.27</v>
      </c>
    </row>
    <row r="101" spans="1:10" x14ac:dyDescent="0.2">
      <c r="A101" s="49" t="s">
        <v>80</v>
      </c>
      <c r="B101" s="192">
        <v>1.47</v>
      </c>
      <c r="C101" s="190">
        <v>0.68</v>
      </c>
      <c r="D101" s="190">
        <v>0</v>
      </c>
      <c r="E101" s="190">
        <v>1.1399999999999999</v>
      </c>
      <c r="F101" s="190">
        <v>0.84</v>
      </c>
      <c r="G101" s="190">
        <v>0.28000000000000003</v>
      </c>
      <c r="H101" s="190">
        <v>0.9</v>
      </c>
      <c r="I101" s="190">
        <v>0</v>
      </c>
      <c r="J101" s="193">
        <v>8.9600000000000009</v>
      </c>
    </row>
    <row r="102" spans="1:10" x14ac:dyDescent="0.2">
      <c r="A102" s="49" t="s">
        <v>81</v>
      </c>
      <c r="B102" s="192">
        <v>0.94</v>
      </c>
      <c r="C102" s="190">
        <v>0.24</v>
      </c>
      <c r="D102" s="190">
        <v>0</v>
      </c>
      <c r="E102" s="190">
        <v>0.41</v>
      </c>
      <c r="F102" s="190">
        <v>0.54</v>
      </c>
      <c r="G102" s="190">
        <v>0.78</v>
      </c>
      <c r="H102" s="190">
        <v>0.52</v>
      </c>
      <c r="I102" s="190">
        <v>0</v>
      </c>
      <c r="J102" s="193">
        <v>7.47</v>
      </c>
    </row>
    <row r="103" spans="1:10" x14ac:dyDescent="0.2">
      <c r="A103" s="49" t="s">
        <v>82</v>
      </c>
      <c r="B103" s="192">
        <v>1.22</v>
      </c>
      <c r="C103" s="190">
        <v>0.71</v>
      </c>
      <c r="D103" s="190">
        <v>0.01</v>
      </c>
      <c r="E103" s="190">
        <v>1.2</v>
      </c>
      <c r="F103" s="190">
        <v>1.54</v>
      </c>
      <c r="G103" s="190">
        <v>0.78</v>
      </c>
      <c r="H103" s="190">
        <v>1.62</v>
      </c>
      <c r="I103" s="190">
        <v>0</v>
      </c>
      <c r="J103" s="193">
        <v>5.85</v>
      </c>
    </row>
    <row r="104" spans="1:10" x14ac:dyDescent="0.2">
      <c r="A104" s="49" t="s">
        <v>83</v>
      </c>
      <c r="B104" s="192">
        <v>2.1</v>
      </c>
      <c r="C104" s="190">
        <v>1.56</v>
      </c>
      <c r="D104" s="190">
        <v>0.01</v>
      </c>
      <c r="E104" s="190">
        <v>2.61</v>
      </c>
      <c r="F104" s="190">
        <v>1.4</v>
      </c>
      <c r="G104" s="190">
        <v>0.85</v>
      </c>
      <c r="H104" s="190">
        <v>1.46</v>
      </c>
      <c r="I104" s="190">
        <v>0</v>
      </c>
      <c r="J104" s="193">
        <v>7.22</v>
      </c>
    </row>
    <row r="105" spans="1:10" x14ac:dyDescent="0.2">
      <c r="A105" s="49" t="s">
        <v>84</v>
      </c>
      <c r="B105" s="192">
        <v>2.27</v>
      </c>
      <c r="C105" s="190">
        <v>1.22</v>
      </c>
      <c r="D105" s="190">
        <v>0.01</v>
      </c>
      <c r="E105" s="190">
        <v>2.04</v>
      </c>
      <c r="F105" s="190">
        <v>30.56</v>
      </c>
      <c r="G105" s="190">
        <v>7.24</v>
      </c>
      <c r="H105" s="190">
        <v>32.94</v>
      </c>
      <c r="I105" s="190">
        <v>0</v>
      </c>
      <c r="J105" s="193">
        <v>5.91</v>
      </c>
    </row>
    <row r="106" spans="1:10" x14ac:dyDescent="0.2">
      <c r="A106" s="49" t="s">
        <v>85</v>
      </c>
      <c r="B106" s="192">
        <v>1.33</v>
      </c>
      <c r="C106" s="190">
        <v>0.5</v>
      </c>
      <c r="D106" s="190">
        <v>0.04</v>
      </c>
      <c r="E106" s="190">
        <v>0.82</v>
      </c>
      <c r="F106" s="190">
        <v>7.85</v>
      </c>
      <c r="G106" s="190">
        <v>67.349999999999994</v>
      </c>
      <c r="H106" s="190">
        <v>1.76</v>
      </c>
      <c r="I106" s="190">
        <v>0</v>
      </c>
      <c r="J106" s="193">
        <v>7.54</v>
      </c>
    </row>
    <row r="107" spans="1:10" x14ac:dyDescent="0.2">
      <c r="A107" s="49" t="s">
        <v>86</v>
      </c>
      <c r="B107" s="192">
        <v>1.31</v>
      </c>
      <c r="C107" s="190">
        <v>0.73</v>
      </c>
      <c r="D107" s="190">
        <v>7.0000000000000007E-2</v>
      </c>
      <c r="E107" s="190">
        <v>1.19</v>
      </c>
      <c r="F107" s="190">
        <v>2.0099999999999998</v>
      </c>
      <c r="G107" s="190">
        <v>0.28000000000000003</v>
      </c>
      <c r="H107" s="190">
        <v>2.19</v>
      </c>
      <c r="I107" s="190">
        <v>0</v>
      </c>
      <c r="J107" s="193">
        <v>6.48</v>
      </c>
    </row>
    <row r="108" spans="1:10" x14ac:dyDescent="0.2">
      <c r="A108" s="49" t="s">
        <v>87</v>
      </c>
      <c r="B108" s="192">
        <v>2.09</v>
      </c>
      <c r="C108" s="190">
        <v>1.58</v>
      </c>
      <c r="D108" s="190">
        <v>0.04</v>
      </c>
      <c r="E108" s="190">
        <v>2.63</v>
      </c>
      <c r="F108" s="190">
        <v>1.91</v>
      </c>
      <c r="G108" s="190">
        <v>0.64</v>
      </c>
      <c r="H108" s="190">
        <v>2.04</v>
      </c>
      <c r="I108" s="190">
        <v>0</v>
      </c>
      <c r="J108" s="193">
        <v>6.79</v>
      </c>
    </row>
    <row r="109" spans="1:10" x14ac:dyDescent="0.2">
      <c r="A109" s="49" t="s">
        <v>88</v>
      </c>
      <c r="B109" s="192">
        <v>2.02</v>
      </c>
      <c r="C109" s="190">
        <v>1.54</v>
      </c>
      <c r="D109" s="190">
        <v>0.05</v>
      </c>
      <c r="E109" s="190">
        <v>2.5499999999999998</v>
      </c>
      <c r="F109" s="190">
        <v>1.48</v>
      </c>
      <c r="G109" s="190">
        <v>0.64</v>
      </c>
      <c r="H109" s="190">
        <v>1.57</v>
      </c>
      <c r="I109" s="190">
        <v>0</v>
      </c>
      <c r="J109" s="193">
        <v>6.57</v>
      </c>
    </row>
    <row r="110" spans="1:10" x14ac:dyDescent="0.2">
      <c r="A110" s="49" t="s">
        <v>89</v>
      </c>
      <c r="B110" s="192">
        <v>2.2599999999999998</v>
      </c>
      <c r="C110" s="190">
        <v>1.84</v>
      </c>
      <c r="D110" s="190">
        <v>0.15</v>
      </c>
      <c r="E110" s="190">
        <v>2.99</v>
      </c>
      <c r="F110" s="190">
        <v>2.17</v>
      </c>
      <c r="G110" s="190">
        <v>0.64</v>
      </c>
      <c r="H110" s="190">
        <v>2.3199999999999998</v>
      </c>
      <c r="I110" s="190">
        <v>0</v>
      </c>
      <c r="J110" s="193">
        <v>6.18</v>
      </c>
    </row>
    <row r="111" spans="1:10" x14ac:dyDescent="0.2">
      <c r="A111" s="49" t="s">
        <v>90</v>
      </c>
      <c r="B111" s="192">
        <v>2.02</v>
      </c>
      <c r="C111" s="190">
        <v>1.7</v>
      </c>
      <c r="D111" s="190">
        <v>0.05</v>
      </c>
      <c r="E111" s="190">
        <v>2.82</v>
      </c>
      <c r="F111" s="190">
        <v>2.21</v>
      </c>
      <c r="G111" s="190">
        <v>0.92</v>
      </c>
      <c r="H111" s="190">
        <v>2.34</v>
      </c>
      <c r="I111" s="190">
        <v>0</v>
      </c>
      <c r="J111" s="193">
        <v>4.97</v>
      </c>
    </row>
    <row r="112" spans="1:10" x14ac:dyDescent="0.2">
      <c r="A112" s="49" t="s">
        <v>91</v>
      </c>
      <c r="B112" s="192">
        <v>1.79</v>
      </c>
      <c r="C112" s="190">
        <v>1.65</v>
      </c>
      <c r="D112" s="190">
        <v>0.04</v>
      </c>
      <c r="E112" s="190">
        <v>2.74</v>
      </c>
      <c r="F112" s="190">
        <v>1.63</v>
      </c>
      <c r="G112" s="190">
        <v>0.78</v>
      </c>
      <c r="H112" s="190">
        <v>1.72</v>
      </c>
      <c r="I112" s="190">
        <v>0</v>
      </c>
      <c r="J112" s="193">
        <v>3.13</v>
      </c>
    </row>
    <row r="113" spans="1:10" x14ac:dyDescent="0.2">
      <c r="A113" s="49" t="s">
        <v>92</v>
      </c>
      <c r="B113" s="192">
        <v>1.88</v>
      </c>
      <c r="C113" s="190">
        <v>1.88</v>
      </c>
      <c r="D113" s="190">
        <v>0.04</v>
      </c>
      <c r="E113" s="190">
        <v>3.14</v>
      </c>
      <c r="F113" s="190">
        <v>2.39</v>
      </c>
      <c r="G113" s="190">
        <v>0.71</v>
      </c>
      <c r="H113" s="190">
        <v>2.56</v>
      </c>
      <c r="I113" s="190">
        <v>0</v>
      </c>
      <c r="J113" s="193">
        <v>1.74</v>
      </c>
    </row>
    <row r="114" spans="1:10" x14ac:dyDescent="0.2">
      <c r="A114" s="49" t="s">
        <v>93</v>
      </c>
      <c r="B114" s="192">
        <v>2.06</v>
      </c>
      <c r="C114" s="190">
        <v>2.21</v>
      </c>
      <c r="D114" s="190">
        <v>7.0000000000000007E-2</v>
      </c>
      <c r="E114" s="190">
        <v>3.66</v>
      </c>
      <c r="F114" s="190">
        <v>1.77</v>
      </c>
      <c r="G114" s="190">
        <v>0.64</v>
      </c>
      <c r="H114" s="190">
        <v>1.89</v>
      </c>
      <c r="I114" s="190">
        <v>0</v>
      </c>
      <c r="J114" s="193">
        <v>0.72</v>
      </c>
    </row>
    <row r="115" spans="1:10" x14ac:dyDescent="0.2">
      <c r="A115" s="49" t="s">
        <v>94</v>
      </c>
      <c r="B115" s="192">
        <v>1.32</v>
      </c>
      <c r="C115" s="190">
        <v>1.4</v>
      </c>
      <c r="D115" s="190">
        <v>7.0000000000000007E-2</v>
      </c>
      <c r="E115" s="190">
        <v>2.31</v>
      </c>
      <c r="F115" s="190">
        <v>2.41</v>
      </c>
      <c r="G115" s="190">
        <v>0.56999999999999995</v>
      </c>
      <c r="H115" s="190">
        <v>2.6</v>
      </c>
      <c r="I115" s="190">
        <v>0</v>
      </c>
      <c r="J115" s="193">
        <v>0.35</v>
      </c>
    </row>
    <row r="116" spans="1:10" x14ac:dyDescent="0.2">
      <c r="A116" s="49" t="s">
        <v>95</v>
      </c>
      <c r="B116" s="192">
        <v>1.92</v>
      </c>
      <c r="C116" s="190">
        <v>2.11</v>
      </c>
      <c r="D116" s="190">
        <v>0.04</v>
      </c>
      <c r="E116" s="190">
        <v>3.52</v>
      </c>
      <c r="F116" s="190">
        <v>2.2200000000000002</v>
      </c>
      <c r="G116" s="190">
        <v>0.43</v>
      </c>
      <c r="H116" s="190">
        <v>2.4</v>
      </c>
      <c r="I116" s="190">
        <v>0</v>
      </c>
      <c r="J116" s="193">
        <v>0.16</v>
      </c>
    </row>
    <row r="117" spans="1:10" x14ac:dyDescent="0.2">
      <c r="A117" s="49" t="s">
        <v>96</v>
      </c>
      <c r="B117" s="192">
        <v>2.54</v>
      </c>
      <c r="C117" s="190">
        <v>2.81</v>
      </c>
      <c r="D117" s="190">
        <v>0.05</v>
      </c>
      <c r="E117" s="190">
        <v>4.6900000000000004</v>
      </c>
      <c r="F117" s="190">
        <v>2.65</v>
      </c>
      <c r="G117" s="190">
        <v>1.35</v>
      </c>
      <c r="H117" s="190">
        <v>2.78</v>
      </c>
      <c r="I117" s="190">
        <v>0</v>
      </c>
      <c r="J117" s="193">
        <v>0.05</v>
      </c>
    </row>
    <row r="118" spans="1:10" x14ac:dyDescent="0.2">
      <c r="A118" s="49" t="s">
        <v>97</v>
      </c>
      <c r="B118" s="192">
        <v>1.72</v>
      </c>
      <c r="C118" s="190">
        <v>1.88</v>
      </c>
      <c r="D118" s="190">
        <v>0.09</v>
      </c>
      <c r="E118" s="190">
        <v>3.1</v>
      </c>
      <c r="F118" s="190">
        <v>2.69</v>
      </c>
      <c r="G118" s="190">
        <v>0.43</v>
      </c>
      <c r="H118" s="190">
        <v>2.92</v>
      </c>
      <c r="I118" s="190">
        <v>0</v>
      </c>
      <c r="J118" s="193">
        <v>0.02</v>
      </c>
    </row>
    <row r="119" spans="1:10" x14ac:dyDescent="0.2">
      <c r="A119" s="49" t="s">
        <v>98</v>
      </c>
      <c r="B119" s="192">
        <v>2.21</v>
      </c>
      <c r="C119" s="190">
        <v>2.46</v>
      </c>
      <c r="D119" s="190">
        <v>0.27</v>
      </c>
      <c r="E119" s="190">
        <v>3.96</v>
      </c>
      <c r="F119" s="190">
        <v>1.62</v>
      </c>
      <c r="G119" s="190">
        <v>0.28000000000000003</v>
      </c>
      <c r="H119" s="190">
        <v>1.76</v>
      </c>
      <c r="I119" s="190">
        <v>0</v>
      </c>
      <c r="J119" s="193">
        <v>0.02</v>
      </c>
    </row>
    <row r="120" spans="1:10" x14ac:dyDescent="0.2">
      <c r="A120" s="49" t="s">
        <v>99</v>
      </c>
      <c r="B120" s="192">
        <v>2.93</v>
      </c>
      <c r="C120" s="190">
        <v>3.27</v>
      </c>
      <c r="D120" s="190">
        <v>0.75</v>
      </c>
      <c r="E120" s="190">
        <v>4.99</v>
      </c>
      <c r="F120" s="190">
        <v>2.13</v>
      </c>
      <c r="G120" s="190">
        <v>0.35</v>
      </c>
      <c r="H120" s="190">
        <v>2.31</v>
      </c>
      <c r="I120" s="190">
        <v>0</v>
      </c>
      <c r="J120" s="193">
        <v>0.01</v>
      </c>
    </row>
    <row r="121" spans="1:10" x14ac:dyDescent="0.2">
      <c r="A121" s="49" t="s">
        <v>100</v>
      </c>
      <c r="B121" s="192">
        <v>9.5399999999999991</v>
      </c>
      <c r="C121" s="190">
        <v>10.57</v>
      </c>
      <c r="D121" s="190">
        <v>12.9</v>
      </c>
      <c r="E121" s="190">
        <v>8.99</v>
      </c>
      <c r="F121" s="190">
        <v>9.32</v>
      </c>
      <c r="G121" s="190">
        <v>1.1399999999999999</v>
      </c>
      <c r="H121" s="190">
        <v>10.15</v>
      </c>
      <c r="I121" s="190">
        <v>0</v>
      </c>
      <c r="J121" s="193">
        <v>0.03</v>
      </c>
    </row>
    <row r="122" spans="1:10" x14ac:dyDescent="0.2">
      <c r="A122" s="49" t="s">
        <v>101</v>
      </c>
      <c r="B122" s="192">
        <v>8.89</v>
      </c>
      <c r="C122" s="190">
        <v>9.89</v>
      </c>
      <c r="D122" s="190">
        <v>8.83</v>
      </c>
      <c r="E122" s="190">
        <v>10.61</v>
      </c>
      <c r="F122" s="190">
        <v>7.33</v>
      </c>
      <c r="G122" s="190">
        <v>1.92</v>
      </c>
      <c r="H122" s="190">
        <v>7.88</v>
      </c>
      <c r="I122" s="190">
        <v>0</v>
      </c>
      <c r="J122" s="193">
        <v>0.01</v>
      </c>
    </row>
    <row r="123" spans="1:10" x14ac:dyDescent="0.2">
      <c r="A123" s="49" t="s">
        <v>102</v>
      </c>
      <c r="B123" s="192">
        <v>10.06</v>
      </c>
      <c r="C123" s="190">
        <v>11.3</v>
      </c>
      <c r="D123" s="190">
        <v>12.79</v>
      </c>
      <c r="E123" s="190">
        <v>10.28</v>
      </c>
      <c r="F123" s="190">
        <v>3.53</v>
      </c>
      <c r="G123" s="190">
        <v>2.91</v>
      </c>
      <c r="H123" s="190">
        <v>3.6</v>
      </c>
      <c r="I123" s="190">
        <v>0</v>
      </c>
      <c r="J123" s="193">
        <v>0.01</v>
      </c>
    </row>
    <row r="124" spans="1:10" x14ac:dyDescent="0.2">
      <c r="A124" s="49" t="s">
        <v>103</v>
      </c>
      <c r="B124" s="192">
        <v>16.82</v>
      </c>
      <c r="C124" s="190">
        <v>18.96</v>
      </c>
      <c r="D124" s="190">
        <v>37.590000000000003</v>
      </c>
      <c r="E124" s="190">
        <v>6.26</v>
      </c>
      <c r="F124" s="190">
        <v>3.14</v>
      </c>
      <c r="G124" s="190">
        <v>3.19</v>
      </c>
      <c r="H124" s="190">
        <v>3.14</v>
      </c>
      <c r="I124" s="190">
        <v>0</v>
      </c>
      <c r="J124" s="193">
        <v>0.02</v>
      </c>
    </row>
    <row r="125" spans="1:10" x14ac:dyDescent="0.2">
      <c r="A125" s="49" t="s">
        <v>104</v>
      </c>
      <c r="B125" s="192">
        <v>10.78</v>
      </c>
      <c r="C125" s="190">
        <v>12.15</v>
      </c>
      <c r="D125" s="190">
        <v>18.739999999999998</v>
      </c>
      <c r="E125" s="190">
        <v>7.66</v>
      </c>
      <c r="F125" s="190">
        <v>2.25</v>
      </c>
      <c r="G125" s="190">
        <v>1.35</v>
      </c>
      <c r="H125" s="190">
        <v>2.35</v>
      </c>
      <c r="I125" s="190">
        <v>0</v>
      </c>
      <c r="J125" s="193">
        <v>0.01</v>
      </c>
    </row>
    <row r="126" spans="1:10" x14ac:dyDescent="0.2">
      <c r="A126" s="49" t="s">
        <v>105</v>
      </c>
      <c r="B126" s="192">
        <v>3.4</v>
      </c>
      <c r="C126" s="190">
        <v>3.84</v>
      </c>
      <c r="D126" s="190">
        <v>5.44</v>
      </c>
      <c r="E126" s="190">
        <v>2.74</v>
      </c>
      <c r="F126" s="190">
        <v>0.3</v>
      </c>
      <c r="G126" s="190">
        <v>0.43</v>
      </c>
      <c r="H126" s="190">
        <v>0.28999999999999998</v>
      </c>
      <c r="I126" s="190">
        <v>0</v>
      </c>
      <c r="J126" s="193">
        <v>0</v>
      </c>
    </row>
    <row r="127" spans="1:10" x14ac:dyDescent="0.2">
      <c r="A127" s="49" t="s">
        <v>150</v>
      </c>
      <c r="B127" s="192">
        <v>0.89</v>
      </c>
      <c r="C127" s="190">
        <v>1.01</v>
      </c>
      <c r="D127" s="190">
        <v>1.71</v>
      </c>
      <c r="E127" s="190">
        <v>0.53</v>
      </c>
      <c r="F127" s="190">
        <v>0.18</v>
      </c>
      <c r="G127" s="190">
        <v>0.64</v>
      </c>
      <c r="H127" s="190">
        <v>0.13</v>
      </c>
      <c r="I127" s="190">
        <v>0</v>
      </c>
      <c r="J127" s="193">
        <v>0</v>
      </c>
    </row>
    <row r="128" spans="1:10" x14ac:dyDescent="0.2">
      <c r="A128" s="49" t="s">
        <v>151</v>
      </c>
      <c r="B128" s="192">
        <v>7.0000000000000007E-2</v>
      </c>
      <c r="C128" s="190">
        <v>7.0000000000000007E-2</v>
      </c>
      <c r="D128" s="190">
        <v>0.14000000000000001</v>
      </c>
      <c r="E128" s="190">
        <v>0.03</v>
      </c>
      <c r="F128" s="190">
        <v>0.01</v>
      </c>
      <c r="G128" s="190">
        <v>7.0000000000000007E-2</v>
      </c>
      <c r="H128" s="190">
        <v>0.01</v>
      </c>
      <c r="I128" s="190">
        <v>0</v>
      </c>
      <c r="J128" s="193">
        <v>0</v>
      </c>
    </row>
    <row r="129" spans="1:10" x14ac:dyDescent="0.2">
      <c r="A129" s="49" t="s">
        <v>152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0">
        <v>0.01</v>
      </c>
      <c r="I129" s="190">
        <v>0</v>
      </c>
      <c r="J129" s="193">
        <v>0</v>
      </c>
    </row>
    <row r="130" spans="1:10" x14ac:dyDescent="0.2">
      <c r="A130" s="49" t="s">
        <v>153</v>
      </c>
      <c r="B130" s="192">
        <v>0</v>
      </c>
      <c r="C130" s="190">
        <v>0</v>
      </c>
      <c r="D130" s="190">
        <v>0.01</v>
      </c>
      <c r="E130" s="190">
        <v>0</v>
      </c>
      <c r="F130" s="190">
        <v>0</v>
      </c>
      <c r="G130" s="190">
        <v>0</v>
      </c>
      <c r="H130" s="190">
        <v>0</v>
      </c>
      <c r="I130" s="190">
        <v>0</v>
      </c>
      <c r="J130" s="193">
        <v>0</v>
      </c>
    </row>
    <row r="131" spans="1:10" x14ac:dyDescent="0.2">
      <c r="A131" s="49" t="s">
        <v>154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0">
        <v>0</v>
      </c>
      <c r="I131" s="190">
        <v>0</v>
      </c>
      <c r="J131" s="193">
        <v>0</v>
      </c>
    </row>
    <row r="132" spans="1:10" x14ac:dyDescent="0.2">
      <c r="A132" s="49" t="s">
        <v>141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0">
        <v>0</v>
      </c>
      <c r="I132" s="190">
        <v>0</v>
      </c>
      <c r="J132" s="193">
        <v>0</v>
      </c>
    </row>
    <row r="133" spans="1:10" x14ac:dyDescent="0.2">
      <c r="A133" s="49" t="s">
        <v>437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0">
        <v>0</v>
      </c>
      <c r="I133" s="190">
        <v>0</v>
      </c>
      <c r="J133" s="193">
        <v>0</v>
      </c>
    </row>
    <row r="134" spans="1:10" x14ac:dyDescent="0.2">
      <c r="A134" s="49" t="s">
        <v>438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0">
        <v>0</v>
      </c>
      <c r="I134" s="190">
        <v>0</v>
      </c>
      <c r="J134" s="193">
        <v>0</v>
      </c>
    </row>
    <row r="135" spans="1:10" x14ac:dyDescent="0.2">
      <c r="A135" s="49" t="s">
        <v>439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0">
        <v>0</v>
      </c>
      <c r="I135" s="190">
        <v>0</v>
      </c>
      <c r="J135" s="193">
        <v>0</v>
      </c>
    </row>
    <row r="136" spans="1:10" x14ac:dyDescent="0.2">
      <c r="A136" s="49" t="s">
        <v>142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3">
        <v>0</v>
      </c>
    </row>
    <row r="137" spans="1:10" x14ac:dyDescent="0.2">
      <c r="A137" s="49" t="s">
        <v>143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0">
        <v>0</v>
      </c>
      <c r="I137" s="190">
        <v>0</v>
      </c>
      <c r="J137" s="193">
        <v>0</v>
      </c>
    </row>
    <row r="138" spans="1:10" x14ac:dyDescent="0.2">
      <c r="A138" s="49" t="s">
        <v>144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0">
        <v>0</v>
      </c>
      <c r="I138" s="190">
        <v>0</v>
      </c>
      <c r="J138" s="193">
        <v>0</v>
      </c>
    </row>
    <row r="139" spans="1:10" x14ac:dyDescent="0.2">
      <c r="A139" s="49" t="s">
        <v>145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0">
        <v>0</v>
      </c>
      <c r="I139" s="190">
        <v>0</v>
      </c>
      <c r="J139" s="193">
        <v>0</v>
      </c>
    </row>
    <row r="140" spans="1:10" x14ac:dyDescent="0.2">
      <c r="A140" s="49" t="s">
        <v>146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0">
        <v>0</v>
      </c>
      <c r="I140" s="190">
        <v>0</v>
      </c>
      <c r="J140" s="193">
        <v>0</v>
      </c>
    </row>
    <row r="141" spans="1:10" x14ac:dyDescent="0.2">
      <c r="A141" s="49" t="s">
        <v>147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0">
        <v>0</v>
      </c>
      <c r="I141" s="190">
        <v>0</v>
      </c>
      <c r="J141" s="193">
        <v>0</v>
      </c>
    </row>
    <row r="142" spans="1:10" x14ac:dyDescent="0.2">
      <c r="A142" s="49" t="s">
        <v>148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0">
        <v>0</v>
      </c>
      <c r="I142" s="190">
        <v>0</v>
      </c>
      <c r="J142" s="193">
        <v>0</v>
      </c>
    </row>
    <row r="143" spans="1:10" x14ac:dyDescent="0.2">
      <c r="A143" s="353"/>
      <c r="B143" s="192"/>
      <c r="C143" s="190"/>
      <c r="D143" s="190"/>
      <c r="E143" s="190"/>
      <c r="F143" s="190"/>
      <c r="G143" s="190"/>
      <c r="H143" s="190"/>
      <c r="I143" s="190"/>
      <c r="J143" s="193"/>
    </row>
    <row r="144" spans="1:10" ht="13.5" thickBot="1" x14ac:dyDescent="0.25">
      <c r="A144" s="354" t="s">
        <v>106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100</v>
      </c>
      <c r="H144" s="195">
        <v>100</v>
      </c>
      <c r="I144" s="195">
        <v>0</v>
      </c>
      <c r="J144" s="196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160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118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415</v>
      </c>
      <c r="G158" s="80"/>
      <c r="H158" s="80"/>
      <c r="I158" s="80"/>
    </row>
    <row r="159" spans="1:11" ht="36" customHeight="1" x14ac:dyDescent="0.25">
      <c r="A159" s="460" t="s">
        <v>427</v>
      </c>
      <c r="B159" s="419"/>
      <c r="C159" s="419"/>
      <c r="D159" s="419"/>
      <c r="E159" s="419"/>
      <c r="F159" s="419"/>
      <c r="G159" s="419"/>
      <c r="H159" s="419"/>
      <c r="I159" s="419"/>
      <c r="J159" s="419"/>
    </row>
    <row r="160" spans="1:11" ht="36" customHeight="1" x14ac:dyDescent="0.25">
      <c r="A160" s="453" t="s">
        <v>453</v>
      </c>
      <c r="B160" s="453"/>
      <c r="C160" s="453"/>
      <c r="D160" s="453"/>
      <c r="E160" s="453"/>
      <c r="F160" s="453"/>
      <c r="G160" s="453"/>
      <c r="H160" s="453"/>
      <c r="I160" s="453"/>
      <c r="J160" s="453"/>
    </row>
    <row r="161" spans="1:10" s="24" customFormat="1" ht="36" customHeight="1" thickBot="1" x14ac:dyDescent="0.25"/>
    <row r="162" spans="1:10" s="83" customFormat="1" ht="26.25" customHeight="1" x14ac:dyDescent="0.2">
      <c r="A162" s="445" t="s">
        <v>60</v>
      </c>
      <c r="B162" s="445" t="s">
        <v>61</v>
      </c>
      <c r="C162" s="445" t="s">
        <v>62</v>
      </c>
      <c r="D162" s="434" t="s">
        <v>443</v>
      </c>
      <c r="E162" s="434" t="s">
        <v>444</v>
      </c>
      <c r="F162" s="445" t="s">
        <v>65</v>
      </c>
      <c r="G162" s="447" t="s">
        <v>117</v>
      </c>
      <c r="H162" s="448"/>
      <c r="I162" s="449"/>
      <c r="J162" s="445" t="s">
        <v>66</v>
      </c>
    </row>
    <row r="163" spans="1:10" s="24" customFormat="1" x14ac:dyDescent="0.2">
      <c r="A163" s="446"/>
      <c r="B163" s="446"/>
      <c r="C163" s="446"/>
      <c r="D163" s="435"/>
      <c r="E163" s="435"/>
      <c r="F163" s="446"/>
      <c r="G163" s="450"/>
      <c r="H163" s="451"/>
      <c r="I163" s="452"/>
      <c r="J163" s="446"/>
    </row>
    <row r="164" spans="1:10" ht="13.5" thickBot="1" x14ac:dyDescent="0.25">
      <c r="A164" s="446"/>
      <c r="B164" s="446"/>
      <c r="C164" s="446"/>
      <c r="D164" s="436"/>
      <c r="E164" s="436"/>
      <c r="F164" s="446"/>
      <c r="G164" s="450"/>
      <c r="H164" s="451"/>
      <c r="I164" s="452"/>
      <c r="J164" s="446"/>
    </row>
    <row r="165" spans="1:10" x14ac:dyDescent="0.2">
      <c r="A165" s="45" t="s">
        <v>67</v>
      </c>
      <c r="B165" s="197">
        <v>26</v>
      </c>
      <c r="C165" s="198">
        <v>17</v>
      </c>
      <c r="D165" s="198">
        <v>0</v>
      </c>
      <c r="E165" s="198">
        <v>17</v>
      </c>
      <c r="F165" s="198">
        <v>0</v>
      </c>
      <c r="G165" s="198">
        <v>0</v>
      </c>
      <c r="H165" s="198">
        <v>0</v>
      </c>
      <c r="I165" s="198">
        <v>0</v>
      </c>
      <c r="J165" s="199">
        <v>35</v>
      </c>
    </row>
    <row r="166" spans="1:10" x14ac:dyDescent="0.2">
      <c r="A166" s="49" t="s">
        <v>68</v>
      </c>
      <c r="B166" s="180">
        <v>44</v>
      </c>
      <c r="C166" s="181">
        <v>45</v>
      </c>
      <c r="D166" s="181">
        <v>0</v>
      </c>
      <c r="E166" s="181">
        <v>45</v>
      </c>
      <c r="F166" s="181">
        <v>0</v>
      </c>
      <c r="G166" s="181">
        <v>0</v>
      </c>
      <c r="H166" s="181">
        <v>0</v>
      </c>
      <c r="I166" s="181">
        <v>0</v>
      </c>
      <c r="J166" s="182">
        <v>43</v>
      </c>
    </row>
    <row r="167" spans="1:10" x14ac:dyDescent="0.2">
      <c r="A167" s="49" t="s">
        <v>69</v>
      </c>
      <c r="B167" s="180">
        <v>48</v>
      </c>
      <c r="C167" s="181">
        <v>0</v>
      </c>
      <c r="D167" s="181">
        <v>0</v>
      </c>
      <c r="E167" s="181">
        <v>0</v>
      </c>
      <c r="F167" s="181">
        <v>0</v>
      </c>
      <c r="G167" s="181">
        <v>0</v>
      </c>
      <c r="H167" s="181">
        <v>0</v>
      </c>
      <c r="I167" s="181">
        <v>0</v>
      </c>
      <c r="J167" s="182">
        <v>48</v>
      </c>
    </row>
    <row r="168" spans="1:10" x14ac:dyDescent="0.2">
      <c r="A168" s="49" t="s">
        <v>70</v>
      </c>
      <c r="B168" s="180">
        <v>53</v>
      </c>
      <c r="C168" s="181">
        <v>54</v>
      </c>
      <c r="D168" s="181">
        <v>0</v>
      </c>
      <c r="E168" s="181">
        <v>54</v>
      </c>
      <c r="F168" s="181">
        <v>54</v>
      </c>
      <c r="G168" s="181">
        <v>0</v>
      </c>
      <c r="H168" s="181">
        <v>54</v>
      </c>
      <c r="I168" s="181">
        <v>0</v>
      </c>
      <c r="J168" s="182">
        <v>53</v>
      </c>
    </row>
    <row r="169" spans="1:10" x14ac:dyDescent="0.2">
      <c r="A169" s="49" t="s">
        <v>71</v>
      </c>
      <c r="B169" s="180">
        <v>58</v>
      </c>
      <c r="C169" s="181">
        <v>57</v>
      </c>
      <c r="D169" s="181">
        <v>0</v>
      </c>
      <c r="E169" s="181">
        <v>57</v>
      </c>
      <c r="F169" s="181">
        <v>58</v>
      </c>
      <c r="G169" s="181">
        <v>0</v>
      </c>
      <c r="H169" s="181">
        <v>58</v>
      </c>
      <c r="I169" s="181">
        <v>0</v>
      </c>
      <c r="J169" s="182">
        <v>58</v>
      </c>
    </row>
    <row r="170" spans="1:10" x14ac:dyDescent="0.2">
      <c r="A170" s="49" t="s">
        <v>72</v>
      </c>
      <c r="B170" s="180">
        <v>63</v>
      </c>
      <c r="C170" s="181">
        <v>64</v>
      </c>
      <c r="D170" s="181">
        <v>64</v>
      </c>
      <c r="E170" s="181">
        <v>64</v>
      </c>
      <c r="F170" s="181">
        <v>64</v>
      </c>
      <c r="G170" s="181">
        <v>0</v>
      </c>
      <c r="H170" s="181">
        <v>64</v>
      </c>
      <c r="I170" s="181">
        <v>0</v>
      </c>
      <c r="J170" s="182">
        <v>63</v>
      </c>
    </row>
    <row r="171" spans="1:10" x14ac:dyDescent="0.2">
      <c r="A171" s="49" t="s">
        <v>73</v>
      </c>
      <c r="B171" s="180">
        <v>68</v>
      </c>
      <c r="C171" s="181">
        <v>67</v>
      </c>
      <c r="D171" s="181">
        <v>69</v>
      </c>
      <c r="E171" s="181">
        <v>67</v>
      </c>
      <c r="F171" s="181">
        <v>67</v>
      </c>
      <c r="G171" s="181">
        <v>70</v>
      </c>
      <c r="H171" s="181">
        <v>67</v>
      </c>
      <c r="I171" s="181">
        <v>0</v>
      </c>
      <c r="J171" s="182">
        <v>68</v>
      </c>
    </row>
    <row r="172" spans="1:10" x14ac:dyDescent="0.2">
      <c r="A172" s="49" t="s">
        <v>74</v>
      </c>
      <c r="B172" s="180">
        <v>73</v>
      </c>
      <c r="C172" s="181">
        <v>74</v>
      </c>
      <c r="D172" s="181">
        <v>75</v>
      </c>
      <c r="E172" s="181">
        <v>74</v>
      </c>
      <c r="F172" s="181">
        <v>74</v>
      </c>
      <c r="G172" s="181">
        <v>74</v>
      </c>
      <c r="H172" s="181">
        <v>74</v>
      </c>
      <c r="I172" s="181">
        <v>0</v>
      </c>
      <c r="J172" s="182">
        <v>73</v>
      </c>
    </row>
    <row r="173" spans="1:10" x14ac:dyDescent="0.2">
      <c r="A173" s="49" t="s">
        <v>75</v>
      </c>
      <c r="B173" s="180">
        <v>78</v>
      </c>
      <c r="C173" s="181">
        <v>78</v>
      </c>
      <c r="D173" s="181">
        <v>78</v>
      </c>
      <c r="E173" s="181">
        <v>78</v>
      </c>
      <c r="F173" s="181">
        <v>77</v>
      </c>
      <c r="G173" s="181">
        <v>77</v>
      </c>
      <c r="H173" s="181">
        <v>77</v>
      </c>
      <c r="I173" s="181">
        <v>0</v>
      </c>
      <c r="J173" s="182">
        <v>78</v>
      </c>
    </row>
    <row r="174" spans="1:10" x14ac:dyDescent="0.2">
      <c r="A174" s="49" t="s">
        <v>76</v>
      </c>
      <c r="B174" s="180">
        <v>83</v>
      </c>
      <c r="C174" s="181">
        <v>83</v>
      </c>
      <c r="D174" s="181">
        <v>82</v>
      </c>
      <c r="E174" s="181">
        <v>83</v>
      </c>
      <c r="F174" s="181">
        <v>82</v>
      </c>
      <c r="G174" s="181">
        <v>0</v>
      </c>
      <c r="H174" s="181">
        <v>82</v>
      </c>
      <c r="I174" s="181">
        <v>0</v>
      </c>
      <c r="J174" s="182">
        <v>83</v>
      </c>
    </row>
    <row r="175" spans="1:10" x14ac:dyDescent="0.2">
      <c r="A175" s="49" t="s">
        <v>77</v>
      </c>
      <c r="B175" s="180">
        <v>88</v>
      </c>
      <c r="C175" s="181">
        <v>88</v>
      </c>
      <c r="D175" s="181">
        <v>0</v>
      </c>
      <c r="E175" s="181">
        <v>88</v>
      </c>
      <c r="F175" s="181">
        <v>87</v>
      </c>
      <c r="G175" s="181">
        <v>86</v>
      </c>
      <c r="H175" s="181">
        <v>87</v>
      </c>
      <c r="I175" s="181">
        <v>0</v>
      </c>
      <c r="J175" s="182">
        <v>88</v>
      </c>
    </row>
    <row r="176" spans="1:10" x14ac:dyDescent="0.2">
      <c r="A176" s="49" t="s">
        <v>78</v>
      </c>
      <c r="B176" s="180">
        <v>93</v>
      </c>
      <c r="C176" s="181">
        <v>93</v>
      </c>
      <c r="D176" s="181">
        <v>95</v>
      </c>
      <c r="E176" s="181">
        <v>93</v>
      </c>
      <c r="F176" s="181">
        <v>93</v>
      </c>
      <c r="G176" s="181">
        <v>95</v>
      </c>
      <c r="H176" s="181">
        <v>93</v>
      </c>
      <c r="I176" s="181">
        <v>0</v>
      </c>
      <c r="J176" s="182">
        <v>93</v>
      </c>
    </row>
    <row r="177" spans="1:10" x14ac:dyDescent="0.2">
      <c r="A177" s="49" t="s">
        <v>79</v>
      </c>
      <c r="B177" s="180">
        <v>98</v>
      </c>
      <c r="C177" s="181">
        <v>99</v>
      </c>
      <c r="D177" s="181">
        <v>99</v>
      </c>
      <c r="E177" s="181">
        <v>99</v>
      </c>
      <c r="F177" s="181">
        <v>98</v>
      </c>
      <c r="G177" s="181">
        <v>98</v>
      </c>
      <c r="H177" s="181">
        <v>98</v>
      </c>
      <c r="I177" s="181">
        <v>0</v>
      </c>
      <c r="J177" s="182">
        <v>98</v>
      </c>
    </row>
    <row r="178" spans="1:10" x14ac:dyDescent="0.2">
      <c r="A178" s="49" t="s">
        <v>80</v>
      </c>
      <c r="B178" s="180">
        <v>106</v>
      </c>
      <c r="C178" s="181">
        <v>106</v>
      </c>
      <c r="D178" s="181">
        <v>108</v>
      </c>
      <c r="E178" s="181">
        <v>106</v>
      </c>
      <c r="F178" s="181">
        <v>106</v>
      </c>
      <c r="G178" s="181">
        <v>105</v>
      </c>
      <c r="H178" s="181">
        <v>106</v>
      </c>
      <c r="I178" s="181">
        <v>0</v>
      </c>
      <c r="J178" s="182">
        <v>105</v>
      </c>
    </row>
    <row r="179" spans="1:10" x14ac:dyDescent="0.2">
      <c r="A179" s="49" t="s">
        <v>81</v>
      </c>
      <c r="B179" s="180">
        <v>116</v>
      </c>
      <c r="C179" s="181">
        <v>117</v>
      </c>
      <c r="D179" s="181">
        <v>116</v>
      </c>
      <c r="E179" s="181">
        <v>117</v>
      </c>
      <c r="F179" s="181">
        <v>116</v>
      </c>
      <c r="G179" s="181">
        <v>116</v>
      </c>
      <c r="H179" s="181">
        <v>116</v>
      </c>
      <c r="I179" s="181">
        <v>0</v>
      </c>
      <c r="J179" s="182">
        <v>116</v>
      </c>
    </row>
    <row r="180" spans="1:10" x14ac:dyDescent="0.2">
      <c r="A180" s="49" t="s">
        <v>82</v>
      </c>
      <c r="B180" s="180">
        <v>127</v>
      </c>
      <c r="C180" s="181">
        <v>128</v>
      </c>
      <c r="D180" s="181">
        <v>125</v>
      </c>
      <c r="E180" s="181">
        <v>128</v>
      </c>
      <c r="F180" s="181">
        <v>126</v>
      </c>
      <c r="G180" s="181">
        <v>126</v>
      </c>
      <c r="H180" s="181">
        <v>126</v>
      </c>
      <c r="I180" s="181">
        <v>0</v>
      </c>
      <c r="J180" s="182">
        <v>126</v>
      </c>
    </row>
    <row r="181" spans="1:10" x14ac:dyDescent="0.2">
      <c r="A181" s="49" t="s">
        <v>83</v>
      </c>
      <c r="B181" s="180">
        <v>136</v>
      </c>
      <c r="C181" s="181">
        <v>136</v>
      </c>
      <c r="D181" s="181">
        <v>136</v>
      </c>
      <c r="E181" s="181">
        <v>136</v>
      </c>
      <c r="F181" s="181">
        <v>136</v>
      </c>
      <c r="G181" s="181">
        <v>138</v>
      </c>
      <c r="H181" s="181">
        <v>136</v>
      </c>
      <c r="I181" s="181">
        <v>0</v>
      </c>
      <c r="J181" s="182">
        <v>136</v>
      </c>
    </row>
    <row r="182" spans="1:10" x14ac:dyDescent="0.2">
      <c r="A182" s="49" t="s">
        <v>84</v>
      </c>
      <c r="B182" s="180">
        <v>147</v>
      </c>
      <c r="C182" s="181">
        <v>147</v>
      </c>
      <c r="D182" s="181">
        <v>146</v>
      </c>
      <c r="E182" s="181">
        <v>147</v>
      </c>
      <c r="F182" s="181">
        <v>147</v>
      </c>
      <c r="G182" s="181">
        <v>147</v>
      </c>
      <c r="H182" s="181">
        <v>147</v>
      </c>
      <c r="I182" s="181">
        <v>0</v>
      </c>
      <c r="J182" s="182">
        <v>146</v>
      </c>
    </row>
    <row r="183" spans="1:10" x14ac:dyDescent="0.2">
      <c r="A183" s="49" t="s">
        <v>85</v>
      </c>
      <c r="B183" s="180">
        <v>155</v>
      </c>
      <c r="C183" s="181">
        <v>156</v>
      </c>
      <c r="D183" s="181">
        <v>158</v>
      </c>
      <c r="E183" s="181">
        <v>156</v>
      </c>
      <c r="F183" s="181">
        <v>154</v>
      </c>
      <c r="G183" s="181">
        <v>154</v>
      </c>
      <c r="H183" s="181">
        <v>155</v>
      </c>
      <c r="I183" s="181">
        <v>0</v>
      </c>
      <c r="J183" s="182">
        <v>155</v>
      </c>
    </row>
    <row r="184" spans="1:10" x14ac:dyDescent="0.2">
      <c r="A184" s="49" t="s">
        <v>86</v>
      </c>
      <c r="B184" s="180">
        <v>166</v>
      </c>
      <c r="C184" s="181">
        <v>165</v>
      </c>
      <c r="D184" s="181">
        <v>166</v>
      </c>
      <c r="E184" s="181">
        <v>165</v>
      </c>
      <c r="F184" s="181">
        <v>164</v>
      </c>
      <c r="G184" s="181">
        <v>165</v>
      </c>
      <c r="H184" s="181">
        <v>164</v>
      </c>
      <c r="I184" s="181">
        <v>0</v>
      </c>
      <c r="J184" s="182">
        <v>166</v>
      </c>
    </row>
    <row r="185" spans="1:10" x14ac:dyDescent="0.2">
      <c r="A185" s="49" t="s">
        <v>87</v>
      </c>
      <c r="B185" s="180">
        <v>176</v>
      </c>
      <c r="C185" s="181">
        <v>176</v>
      </c>
      <c r="D185" s="181">
        <v>175</v>
      </c>
      <c r="E185" s="181">
        <v>176</v>
      </c>
      <c r="F185" s="181">
        <v>176</v>
      </c>
      <c r="G185" s="181">
        <v>174</v>
      </c>
      <c r="H185" s="181">
        <v>176</v>
      </c>
      <c r="I185" s="181">
        <v>0</v>
      </c>
      <c r="J185" s="182">
        <v>175</v>
      </c>
    </row>
    <row r="186" spans="1:10" x14ac:dyDescent="0.2">
      <c r="A186" s="49" t="s">
        <v>88</v>
      </c>
      <c r="B186" s="180">
        <v>186</v>
      </c>
      <c r="C186" s="181">
        <v>186</v>
      </c>
      <c r="D186" s="181">
        <v>187</v>
      </c>
      <c r="E186" s="181">
        <v>186</v>
      </c>
      <c r="F186" s="181">
        <v>186</v>
      </c>
      <c r="G186" s="181">
        <v>186</v>
      </c>
      <c r="H186" s="181">
        <v>186</v>
      </c>
      <c r="I186" s="181">
        <v>0</v>
      </c>
      <c r="J186" s="182">
        <v>185</v>
      </c>
    </row>
    <row r="187" spans="1:10" x14ac:dyDescent="0.2">
      <c r="A187" s="49" t="s">
        <v>89</v>
      </c>
      <c r="B187" s="180">
        <v>195</v>
      </c>
      <c r="C187" s="181">
        <v>195</v>
      </c>
      <c r="D187" s="181">
        <v>196</v>
      </c>
      <c r="E187" s="181">
        <v>195</v>
      </c>
      <c r="F187" s="181">
        <v>194</v>
      </c>
      <c r="G187" s="181">
        <v>195</v>
      </c>
      <c r="H187" s="181">
        <v>194</v>
      </c>
      <c r="I187" s="181">
        <v>0</v>
      </c>
      <c r="J187" s="182">
        <v>196</v>
      </c>
    </row>
    <row r="188" spans="1:10" x14ac:dyDescent="0.2">
      <c r="A188" s="49" t="s">
        <v>90</v>
      </c>
      <c r="B188" s="180">
        <v>206</v>
      </c>
      <c r="C188" s="181">
        <v>206</v>
      </c>
      <c r="D188" s="181">
        <v>206</v>
      </c>
      <c r="E188" s="181">
        <v>206</v>
      </c>
      <c r="F188" s="181">
        <v>206</v>
      </c>
      <c r="G188" s="181">
        <v>207</v>
      </c>
      <c r="H188" s="181">
        <v>206</v>
      </c>
      <c r="I188" s="181">
        <v>0</v>
      </c>
      <c r="J188" s="182">
        <v>205</v>
      </c>
    </row>
    <row r="189" spans="1:10" x14ac:dyDescent="0.2">
      <c r="A189" s="49" t="s">
        <v>91</v>
      </c>
      <c r="B189" s="180">
        <v>215</v>
      </c>
      <c r="C189" s="181">
        <v>215</v>
      </c>
      <c r="D189" s="181">
        <v>213</v>
      </c>
      <c r="E189" s="181">
        <v>215</v>
      </c>
      <c r="F189" s="181">
        <v>215</v>
      </c>
      <c r="G189" s="181">
        <v>218</v>
      </c>
      <c r="H189" s="181">
        <v>215</v>
      </c>
      <c r="I189" s="181">
        <v>0</v>
      </c>
      <c r="J189" s="182">
        <v>215</v>
      </c>
    </row>
    <row r="190" spans="1:10" x14ac:dyDescent="0.2">
      <c r="A190" s="49" t="s">
        <v>92</v>
      </c>
      <c r="B190" s="180">
        <v>225</v>
      </c>
      <c r="C190" s="181">
        <v>225</v>
      </c>
      <c r="D190" s="181">
        <v>228</v>
      </c>
      <c r="E190" s="181">
        <v>225</v>
      </c>
      <c r="F190" s="181">
        <v>225</v>
      </c>
      <c r="G190" s="181">
        <v>226</v>
      </c>
      <c r="H190" s="181">
        <v>225</v>
      </c>
      <c r="I190" s="181">
        <v>0</v>
      </c>
      <c r="J190" s="182">
        <v>225</v>
      </c>
    </row>
    <row r="191" spans="1:10" x14ac:dyDescent="0.2">
      <c r="A191" s="49" t="s">
        <v>93</v>
      </c>
      <c r="B191" s="180">
        <v>236</v>
      </c>
      <c r="C191" s="181">
        <v>236</v>
      </c>
      <c r="D191" s="181">
        <v>235</v>
      </c>
      <c r="E191" s="181">
        <v>236</v>
      </c>
      <c r="F191" s="181">
        <v>235</v>
      </c>
      <c r="G191" s="181">
        <v>237</v>
      </c>
      <c r="H191" s="181">
        <v>235</v>
      </c>
      <c r="I191" s="181">
        <v>0</v>
      </c>
      <c r="J191" s="182">
        <v>235</v>
      </c>
    </row>
    <row r="192" spans="1:10" x14ac:dyDescent="0.2">
      <c r="A192" s="49" t="s">
        <v>94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246</v>
      </c>
      <c r="H192" s="181">
        <v>244</v>
      </c>
      <c r="I192" s="181">
        <v>0</v>
      </c>
      <c r="J192" s="182">
        <v>244</v>
      </c>
    </row>
    <row r="193" spans="1:10" x14ac:dyDescent="0.2">
      <c r="A193" s="49" t="s">
        <v>95</v>
      </c>
      <c r="B193" s="180">
        <v>254</v>
      </c>
      <c r="C193" s="181">
        <v>254</v>
      </c>
      <c r="D193" s="181">
        <v>255</v>
      </c>
      <c r="E193" s="181">
        <v>254</v>
      </c>
      <c r="F193" s="181">
        <v>255</v>
      </c>
      <c r="G193" s="181">
        <v>255</v>
      </c>
      <c r="H193" s="181">
        <v>255</v>
      </c>
      <c r="I193" s="181">
        <v>0</v>
      </c>
      <c r="J193" s="182">
        <v>255</v>
      </c>
    </row>
    <row r="194" spans="1:10" x14ac:dyDescent="0.2">
      <c r="A194" s="49" t="s">
        <v>96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266</v>
      </c>
      <c r="H194" s="181">
        <v>266</v>
      </c>
      <c r="I194" s="181">
        <v>0</v>
      </c>
      <c r="J194" s="182">
        <v>265</v>
      </c>
    </row>
    <row r="195" spans="1:10" x14ac:dyDescent="0.2">
      <c r="A195" s="49" t="s">
        <v>97</v>
      </c>
      <c r="B195" s="180">
        <v>277</v>
      </c>
      <c r="C195" s="181">
        <v>277</v>
      </c>
      <c r="D195" s="181">
        <v>277</v>
      </c>
      <c r="E195" s="181">
        <v>277</v>
      </c>
      <c r="F195" s="181">
        <v>278</v>
      </c>
      <c r="G195" s="181">
        <v>276</v>
      </c>
      <c r="H195" s="181">
        <v>278</v>
      </c>
      <c r="I195" s="181">
        <v>0</v>
      </c>
      <c r="J195" s="182">
        <v>274</v>
      </c>
    </row>
    <row r="196" spans="1:10" x14ac:dyDescent="0.2">
      <c r="A196" s="49" t="s">
        <v>98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286</v>
      </c>
      <c r="H196" s="181">
        <v>287</v>
      </c>
      <c r="I196" s="181">
        <v>0</v>
      </c>
      <c r="J196" s="182">
        <v>284</v>
      </c>
    </row>
    <row r="197" spans="1:10" x14ac:dyDescent="0.2">
      <c r="A197" s="49" t="s">
        <v>99</v>
      </c>
      <c r="B197" s="180">
        <v>296</v>
      </c>
      <c r="C197" s="181">
        <v>296</v>
      </c>
      <c r="D197" s="181">
        <v>295</v>
      </c>
      <c r="E197" s="181">
        <v>296</v>
      </c>
      <c r="F197" s="181">
        <v>294</v>
      </c>
      <c r="G197" s="181">
        <v>295</v>
      </c>
      <c r="H197" s="181">
        <v>294</v>
      </c>
      <c r="I197" s="181">
        <v>0</v>
      </c>
      <c r="J197" s="182">
        <v>297</v>
      </c>
    </row>
    <row r="198" spans="1:10" x14ac:dyDescent="0.2">
      <c r="A198" s="49" t="s">
        <v>100</v>
      </c>
      <c r="B198" s="180">
        <v>315</v>
      </c>
      <c r="C198" s="181">
        <v>315</v>
      </c>
      <c r="D198" s="181">
        <v>318</v>
      </c>
      <c r="E198" s="181">
        <v>313</v>
      </c>
      <c r="F198" s="181">
        <v>315</v>
      </c>
      <c r="G198" s="181">
        <v>313</v>
      </c>
      <c r="H198" s="181">
        <v>315</v>
      </c>
      <c r="I198" s="181">
        <v>0</v>
      </c>
      <c r="J198" s="182">
        <v>312</v>
      </c>
    </row>
    <row r="199" spans="1:10" x14ac:dyDescent="0.2">
      <c r="A199" s="49" t="s">
        <v>101</v>
      </c>
      <c r="B199" s="180">
        <v>337</v>
      </c>
      <c r="C199" s="181">
        <v>337</v>
      </c>
      <c r="D199" s="181">
        <v>333</v>
      </c>
      <c r="E199" s="181">
        <v>339</v>
      </c>
      <c r="F199" s="181">
        <v>338</v>
      </c>
      <c r="G199" s="181">
        <v>342</v>
      </c>
      <c r="H199" s="181">
        <v>338</v>
      </c>
      <c r="I199" s="181">
        <v>0</v>
      </c>
      <c r="J199" s="182">
        <v>332</v>
      </c>
    </row>
    <row r="200" spans="1:10" x14ac:dyDescent="0.2">
      <c r="A200" s="49" t="s">
        <v>102</v>
      </c>
      <c r="B200" s="180">
        <v>368</v>
      </c>
      <c r="C200" s="181">
        <v>368</v>
      </c>
      <c r="D200" s="181">
        <v>373</v>
      </c>
      <c r="E200" s="181">
        <v>364</v>
      </c>
      <c r="F200" s="181">
        <v>364</v>
      </c>
      <c r="G200" s="181">
        <v>366</v>
      </c>
      <c r="H200" s="181">
        <v>364</v>
      </c>
      <c r="I200" s="181">
        <v>0</v>
      </c>
      <c r="J200" s="182">
        <v>369</v>
      </c>
    </row>
    <row r="201" spans="1:10" x14ac:dyDescent="0.2">
      <c r="A201" s="49" t="s">
        <v>103</v>
      </c>
      <c r="B201" s="180">
        <v>389</v>
      </c>
      <c r="C201" s="181">
        <v>389</v>
      </c>
      <c r="D201" s="181">
        <v>389</v>
      </c>
      <c r="E201" s="181">
        <v>387</v>
      </c>
      <c r="F201" s="181">
        <v>388</v>
      </c>
      <c r="G201" s="181">
        <v>389</v>
      </c>
      <c r="H201" s="181">
        <v>387</v>
      </c>
      <c r="I201" s="181">
        <v>0</v>
      </c>
      <c r="J201" s="182">
        <v>389</v>
      </c>
    </row>
    <row r="202" spans="1:10" x14ac:dyDescent="0.2">
      <c r="A202" s="49" t="s">
        <v>104</v>
      </c>
      <c r="B202" s="180">
        <v>422</v>
      </c>
      <c r="C202" s="181">
        <v>422</v>
      </c>
      <c r="D202" s="181">
        <v>422</v>
      </c>
      <c r="E202" s="181">
        <v>422</v>
      </c>
      <c r="F202" s="181">
        <v>417</v>
      </c>
      <c r="G202" s="181">
        <v>417</v>
      </c>
      <c r="H202" s="181">
        <v>417</v>
      </c>
      <c r="I202" s="181">
        <v>0</v>
      </c>
      <c r="J202" s="182">
        <v>416</v>
      </c>
    </row>
    <row r="203" spans="1:10" x14ac:dyDescent="0.2">
      <c r="A203" s="49" t="s">
        <v>105</v>
      </c>
      <c r="B203" s="180">
        <v>469</v>
      </c>
      <c r="C203" s="181">
        <v>469</v>
      </c>
      <c r="D203" s="181">
        <v>470</v>
      </c>
      <c r="E203" s="181">
        <v>468</v>
      </c>
      <c r="F203" s="181">
        <v>472</v>
      </c>
      <c r="G203" s="181">
        <v>466</v>
      </c>
      <c r="H203" s="181">
        <v>473</v>
      </c>
      <c r="I203" s="181">
        <v>0</v>
      </c>
      <c r="J203" s="182">
        <v>478</v>
      </c>
    </row>
    <row r="204" spans="1:10" x14ac:dyDescent="0.2">
      <c r="A204" s="49" t="s">
        <v>150</v>
      </c>
      <c r="B204" s="180">
        <v>529</v>
      </c>
      <c r="C204" s="181">
        <v>529</v>
      </c>
      <c r="D204" s="181">
        <v>531</v>
      </c>
      <c r="E204" s="181">
        <v>525</v>
      </c>
      <c r="F204" s="181">
        <v>540</v>
      </c>
      <c r="G204" s="181">
        <v>544</v>
      </c>
      <c r="H204" s="181">
        <v>537</v>
      </c>
      <c r="I204" s="181">
        <v>0</v>
      </c>
      <c r="J204" s="182">
        <v>530</v>
      </c>
    </row>
    <row r="205" spans="1:10" x14ac:dyDescent="0.2">
      <c r="A205" s="49" t="s">
        <v>151</v>
      </c>
      <c r="B205" s="180">
        <v>628</v>
      </c>
      <c r="C205" s="181">
        <v>628</v>
      </c>
      <c r="D205" s="181">
        <v>628</v>
      </c>
      <c r="E205" s="181">
        <v>628</v>
      </c>
      <c r="F205" s="181">
        <v>645</v>
      </c>
      <c r="G205" s="181">
        <v>672</v>
      </c>
      <c r="H205" s="181">
        <v>617</v>
      </c>
      <c r="I205" s="181">
        <v>0</v>
      </c>
      <c r="J205" s="182">
        <v>0</v>
      </c>
    </row>
    <row r="206" spans="1:10" x14ac:dyDescent="0.2">
      <c r="A206" s="49" t="s">
        <v>152</v>
      </c>
      <c r="B206" s="180">
        <v>742</v>
      </c>
      <c r="C206" s="181">
        <v>742</v>
      </c>
      <c r="D206" s="181">
        <v>747</v>
      </c>
      <c r="E206" s="181">
        <v>729</v>
      </c>
      <c r="F206" s="181">
        <v>760</v>
      </c>
      <c r="G206" s="181">
        <v>0</v>
      </c>
      <c r="H206" s="181">
        <v>760</v>
      </c>
      <c r="I206" s="181">
        <v>0</v>
      </c>
      <c r="J206" s="182">
        <v>0</v>
      </c>
    </row>
    <row r="207" spans="1:10" x14ac:dyDescent="0.2">
      <c r="A207" s="49" t="s">
        <v>153</v>
      </c>
      <c r="B207" s="180">
        <v>845</v>
      </c>
      <c r="C207" s="181">
        <v>845</v>
      </c>
      <c r="D207" s="181">
        <v>848</v>
      </c>
      <c r="E207" s="181">
        <v>836</v>
      </c>
      <c r="F207" s="181">
        <v>0</v>
      </c>
      <c r="G207" s="181">
        <v>0</v>
      </c>
      <c r="H207" s="181">
        <v>0</v>
      </c>
      <c r="I207" s="181">
        <v>0</v>
      </c>
      <c r="J207" s="182">
        <v>0</v>
      </c>
    </row>
    <row r="208" spans="1:10" x14ac:dyDescent="0.2">
      <c r="A208" s="49" t="s">
        <v>154</v>
      </c>
      <c r="B208" s="180">
        <v>937</v>
      </c>
      <c r="C208" s="181">
        <v>937</v>
      </c>
      <c r="D208" s="181">
        <v>934</v>
      </c>
      <c r="E208" s="181">
        <v>939</v>
      </c>
      <c r="F208" s="181">
        <v>0</v>
      </c>
      <c r="G208" s="181">
        <v>0</v>
      </c>
      <c r="H208" s="181">
        <v>0</v>
      </c>
      <c r="I208" s="181">
        <v>0</v>
      </c>
      <c r="J208" s="182">
        <v>0</v>
      </c>
    </row>
    <row r="209" spans="1:10" x14ac:dyDescent="0.2">
      <c r="A209" s="49" t="s">
        <v>141</v>
      </c>
      <c r="B209" s="180">
        <v>1170</v>
      </c>
      <c r="C209" s="181">
        <v>1170</v>
      </c>
      <c r="D209" s="181">
        <v>1054</v>
      </c>
      <c r="E209" s="181">
        <v>1286</v>
      </c>
      <c r="F209" s="181">
        <v>0</v>
      </c>
      <c r="G209" s="181">
        <v>0</v>
      </c>
      <c r="H209" s="181">
        <v>0</v>
      </c>
      <c r="I209" s="181">
        <v>0</v>
      </c>
      <c r="J209" s="182">
        <v>0</v>
      </c>
    </row>
    <row r="210" spans="1:10" x14ac:dyDescent="0.2">
      <c r="A210" s="49" t="s">
        <v>437</v>
      </c>
      <c r="B210" s="180">
        <v>1544</v>
      </c>
      <c r="C210" s="181">
        <v>1544</v>
      </c>
      <c r="D210" s="181">
        <v>0</v>
      </c>
      <c r="E210" s="181">
        <v>1544</v>
      </c>
      <c r="F210" s="181">
        <v>0</v>
      </c>
      <c r="G210" s="181">
        <v>0</v>
      </c>
      <c r="H210" s="181">
        <v>0</v>
      </c>
      <c r="I210" s="181">
        <v>0</v>
      </c>
      <c r="J210" s="182">
        <v>0</v>
      </c>
    </row>
    <row r="211" spans="1:10" x14ac:dyDescent="0.2">
      <c r="A211" s="49" t="s">
        <v>438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1">
        <v>0</v>
      </c>
      <c r="I211" s="181">
        <v>0</v>
      </c>
      <c r="J211" s="182">
        <v>0</v>
      </c>
    </row>
    <row r="212" spans="1:10" x14ac:dyDescent="0.2">
      <c r="A212" s="49" t="s">
        <v>439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1">
        <v>0</v>
      </c>
      <c r="I212" s="181">
        <v>0</v>
      </c>
      <c r="J212" s="182">
        <v>0</v>
      </c>
    </row>
    <row r="213" spans="1:10" x14ac:dyDescent="0.2">
      <c r="A213" s="49" t="s">
        <v>142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1">
        <v>0</v>
      </c>
      <c r="I213" s="181">
        <v>0</v>
      </c>
      <c r="J213" s="182">
        <v>0</v>
      </c>
    </row>
    <row r="214" spans="1:10" x14ac:dyDescent="0.2">
      <c r="A214" s="49" t="s">
        <v>143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1">
        <v>0</v>
      </c>
      <c r="I214" s="181">
        <v>0</v>
      </c>
      <c r="J214" s="182">
        <v>0</v>
      </c>
    </row>
    <row r="215" spans="1:10" x14ac:dyDescent="0.2">
      <c r="A215" s="49" t="s">
        <v>144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1">
        <v>0</v>
      </c>
      <c r="I215" s="181">
        <v>0</v>
      </c>
      <c r="J215" s="182">
        <v>0</v>
      </c>
    </row>
    <row r="216" spans="1:10" x14ac:dyDescent="0.2">
      <c r="A216" s="49" t="s">
        <v>145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1">
        <v>0</v>
      </c>
      <c r="I216" s="181">
        <v>0</v>
      </c>
      <c r="J216" s="182">
        <v>0</v>
      </c>
    </row>
    <row r="217" spans="1:10" x14ac:dyDescent="0.2">
      <c r="A217" s="49" t="s">
        <v>146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1">
        <v>0</v>
      </c>
      <c r="I217" s="181">
        <v>0</v>
      </c>
      <c r="J217" s="182">
        <v>0</v>
      </c>
    </row>
    <row r="218" spans="1:10" x14ac:dyDescent="0.2">
      <c r="A218" s="49" t="s">
        <v>147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1">
        <v>0</v>
      </c>
      <c r="I218" s="181">
        <v>0</v>
      </c>
      <c r="J218" s="182">
        <v>0</v>
      </c>
    </row>
    <row r="219" spans="1:10" x14ac:dyDescent="0.2">
      <c r="A219" s="49" t="s">
        <v>148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1">
        <v>0</v>
      </c>
      <c r="I219" s="181">
        <v>0</v>
      </c>
      <c r="J219" s="182">
        <v>0</v>
      </c>
    </row>
    <row r="220" spans="1:10" ht="13.5" thickBot="1" x14ac:dyDescent="0.25">
      <c r="A220" s="85"/>
      <c r="B220" s="86"/>
      <c r="C220" s="183"/>
      <c r="D220" s="183"/>
      <c r="E220" s="183"/>
      <c r="F220" s="183"/>
      <c r="G220" s="183"/>
      <c r="H220" s="183"/>
      <c r="I220" s="183"/>
      <c r="J220" s="184"/>
    </row>
    <row r="221" spans="1:10" ht="13.5" thickBot="1" x14ac:dyDescent="0.25">
      <c r="A221" s="87" t="s">
        <v>106</v>
      </c>
      <c r="B221" s="86">
        <v>308.93004741032291</v>
      </c>
      <c r="C221" s="183">
        <v>328.90062315714545</v>
      </c>
      <c r="D221" s="183">
        <v>383.82251840530256</v>
      </c>
      <c r="E221" s="183">
        <v>291.43820900298311</v>
      </c>
      <c r="F221" s="183">
        <v>223.12703432825987</v>
      </c>
      <c r="G221" s="183">
        <v>184.17743080198721</v>
      </c>
      <c r="H221" s="183">
        <v>227.11308832074374</v>
      </c>
      <c r="I221" s="183">
        <v>0</v>
      </c>
      <c r="J221" s="183">
        <v>143</v>
      </c>
    </row>
    <row r="222" spans="1:10" x14ac:dyDescent="0.2">
      <c r="A222" s="24"/>
      <c r="B222" s="200"/>
      <c r="C222" s="200"/>
      <c r="D222" s="200"/>
      <c r="E222" s="200"/>
      <c r="F222" s="200"/>
      <c r="G222" s="200"/>
      <c r="H222" s="200"/>
      <c r="I222" s="200"/>
      <c r="J222" s="200"/>
    </row>
  </sheetData>
  <mergeCells count="31">
    <mergeCell ref="A160:J160"/>
    <mergeCell ref="A9:J9"/>
    <mergeCell ref="A10:J10"/>
    <mergeCell ref="A11:J11"/>
    <mergeCell ref="A159:J159"/>
    <mergeCell ref="J13:J15"/>
    <mergeCell ref="F85:F87"/>
    <mergeCell ref="G85:I87"/>
    <mergeCell ref="J85:J87"/>
    <mergeCell ref="A82:J82"/>
    <mergeCell ref="A13:A15"/>
    <mergeCell ref="F13:F15"/>
    <mergeCell ref="G13:I15"/>
    <mergeCell ref="B13:B15"/>
    <mergeCell ref="C13:C15"/>
    <mergeCell ref="D13:D15"/>
    <mergeCell ref="E13:E15"/>
    <mergeCell ref="A85:A87"/>
    <mergeCell ref="B85:B87"/>
    <mergeCell ref="C85:C87"/>
    <mergeCell ref="A83:J83"/>
    <mergeCell ref="D85:D87"/>
    <mergeCell ref="E85:E87"/>
    <mergeCell ref="F162:F164"/>
    <mergeCell ref="G162:I164"/>
    <mergeCell ref="J162:J164"/>
    <mergeCell ref="A162:A164"/>
    <mergeCell ref="B162:B164"/>
    <mergeCell ref="C162:C164"/>
    <mergeCell ref="D162:D164"/>
    <mergeCell ref="E162:E16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L20" sqref="L20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8" width="9.140625" style="205"/>
    <col min="9" max="9" width="10.140625" style="205" bestFit="1" customWidth="1"/>
    <col min="10" max="16384" width="9.140625" style="205"/>
  </cols>
  <sheetData>
    <row r="1" spans="1:9" ht="39" customHeight="1" x14ac:dyDescent="0.2">
      <c r="A1" s="464" t="s">
        <v>290</v>
      </c>
      <c r="B1" s="464"/>
    </row>
    <row r="2" spans="1:9" s="207" customFormat="1" ht="9.75" customHeight="1" x14ac:dyDescent="0.15">
      <c r="A2" s="463" t="s">
        <v>163</v>
      </c>
      <c r="B2" s="463"/>
      <c r="C2" s="463"/>
      <c r="D2" s="463"/>
      <c r="E2" s="463"/>
      <c r="F2" s="206"/>
    </row>
    <row r="3" spans="1:9" s="207" customFormat="1" ht="7.5" customHeight="1" x14ac:dyDescent="0.15">
      <c r="A3" s="463"/>
      <c r="B3" s="463"/>
      <c r="C3" s="463"/>
      <c r="D3" s="463"/>
      <c r="E3" s="463"/>
      <c r="F3" s="206"/>
    </row>
    <row r="4" spans="1:9" s="207" customFormat="1" ht="18" customHeight="1" x14ac:dyDescent="0.15">
      <c r="A4" s="466"/>
      <c r="B4" s="466"/>
      <c r="C4" s="466"/>
      <c r="D4" s="466"/>
      <c r="E4" s="466"/>
      <c r="F4" s="466"/>
      <c r="G4" s="466"/>
    </row>
    <row r="5" spans="1:9" s="207" customFormat="1" ht="16.5" customHeight="1" x14ac:dyDescent="0.15">
      <c r="A5" s="465" t="s">
        <v>164</v>
      </c>
      <c r="B5" s="465"/>
      <c r="C5" s="465"/>
      <c r="D5" s="465"/>
      <c r="E5" s="465"/>
      <c r="F5" s="465"/>
      <c r="G5" s="465"/>
    </row>
    <row r="6" spans="1:9" s="207" customFormat="1" ht="16.5" customHeight="1" x14ac:dyDescent="0.15">
      <c r="A6" s="467" t="s">
        <v>454</v>
      </c>
      <c r="B6" s="467"/>
      <c r="C6" s="467"/>
      <c r="D6" s="467"/>
      <c r="E6" s="467"/>
      <c r="F6" s="467"/>
      <c r="G6" s="467"/>
    </row>
    <row r="7" spans="1:9" s="207" customFormat="1" ht="10.5" customHeight="1" thickBot="1" x14ac:dyDescent="0.2">
      <c r="A7" s="462"/>
      <c r="B7" s="462"/>
      <c r="C7" s="462"/>
      <c r="D7" s="462"/>
      <c r="E7" s="462"/>
      <c r="F7" s="206"/>
    </row>
    <row r="8" spans="1:9" ht="41.25" customHeight="1" thickBot="1" x14ac:dyDescent="0.25">
      <c r="A8" s="208"/>
      <c r="B8" s="208"/>
      <c r="C8" s="406" t="s">
        <v>165</v>
      </c>
      <c r="D8" s="407" t="s">
        <v>166</v>
      </c>
      <c r="E8" s="408" t="s">
        <v>167</v>
      </c>
      <c r="F8" s="409" t="s">
        <v>168</v>
      </c>
      <c r="G8" s="408" t="s">
        <v>169</v>
      </c>
    </row>
    <row r="9" spans="1:9" ht="12.75" customHeight="1" x14ac:dyDescent="0.2">
      <c r="C9" s="410" t="s">
        <v>170</v>
      </c>
      <c r="D9" s="411" t="s">
        <v>171</v>
      </c>
      <c r="E9" s="210">
        <v>84375</v>
      </c>
      <c r="F9" s="210">
        <v>61869670</v>
      </c>
      <c r="G9" s="211">
        <v>733</v>
      </c>
    </row>
    <row r="10" spans="1:9" ht="12.75" customHeight="1" x14ac:dyDescent="0.2">
      <c r="C10" s="412" t="s">
        <v>172</v>
      </c>
      <c r="D10" s="413" t="s">
        <v>173</v>
      </c>
      <c r="E10" s="212">
        <v>103215</v>
      </c>
      <c r="F10" s="212">
        <v>71675848</v>
      </c>
      <c r="G10" s="211">
        <v>694</v>
      </c>
    </row>
    <row r="11" spans="1:9" ht="12.75" customHeight="1" x14ac:dyDescent="0.2">
      <c r="C11" s="412" t="s">
        <v>174</v>
      </c>
      <c r="D11" s="413" t="s">
        <v>175</v>
      </c>
      <c r="E11" s="212">
        <v>152610</v>
      </c>
      <c r="F11" s="212">
        <v>111398553</v>
      </c>
      <c r="G11" s="211">
        <v>730</v>
      </c>
    </row>
    <row r="12" spans="1:9" x14ac:dyDescent="0.2">
      <c r="C12" s="412" t="s">
        <v>176</v>
      </c>
      <c r="D12" s="413" t="s">
        <v>177</v>
      </c>
      <c r="E12" s="212">
        <v>144846</v>
      </c>
      <c r="F12" s="212">
        <v>105820130</v>
      </c>
      <c r="G12" s="211">
        <v>731</v>
      </c>
    </row>
    <row r="13" spans="1:9" x14ac:dyDescent="0.2">
      <c r="C13" s="412" t="s">
        <v>178</v>
      </c>
      <c r="D13" s="413" t="s">
        <v>179</v>
      </c>
      <c r="E13" s="212">
        <v>160209</v>
      </c>
      <c r="F13" s="212">
        <v>112663245</v>
      </c>
      <c r="G13" s="211">
        <v>703</v>
      </c>
    </row>
    <row r="14" spans="1:9" x14ac:dyDescent="0.2">
      <c r="C14" s="412" t="s">
        <v>180</v>
      </c>
      <c r="D14" s="413" t="s">
        <v>181</v>
      </c>
      <c r="E14" s="212">
        <v>55382</v>
      </c>
      <c r="F14" s="212">
        <v>34821806</v>
      </c>
      <c r="G14" s="211">
        <v>629</v>
      </c>
    </row>
    <row r="15" spans="1:9" x14ac:dyDescent="0.2">
      <c r="C15" s="412" t="s">
        <v>182</v>
      </c>
      <c r="D15" s="413" t="s">
        <v>183</v>
      </c>
      <c r="E15" s="212">
        <v>76966</v>
      </c>
      <c r="F15" s="212">
        <v>46897208</v>
      </c>
      <c r="G15" s="211">
        <v>609</v>
      </c>
      <c r="I15" s="203"/>
    </row>
    <row r="16" spans="1:9" x14ac:dyDescent="0.2">
      <c r="C16" s="412" t="s">
        <v>184</v>
      </c>
      <c r="D16" s="413" t="s">
        <v>185</v>
      </c>
      <c r="E16" s="212">
        <v>137064</v>
      </c>
      <c r="F16" s="212">
        <v>122377723</v>
      </c>
      <c r="G16" s="211">
        <v>893</v>
      </c>
    </row>
    <row r="17" spans="3:7" x14ac:dyDescent="0.2">
      <c r="C17" s="412" t="s">
        <v>186</v>
      </c>
      <c r="D17" s="413" t="s">
        <v>187</v>
      </c>
      <c r="E17" s="212">
        <v>80721</v>
      </c>
      <c r="F17" s="212">
        <v>56577104</v>
      </c>
      <c r="G17" s="211">
        <v>701</v>
      </c>
    </row>
    <row r="18" spans="3:7" x14ac:dyDescent="0.2">
      <c r="C18" s="412" t="s">
        <v>188</v>
      </c>
      <c r="D18" s="413" t="s">
        <v>189</v>
      </c>
      <c r="E18" s="212">
        <v>108834</v>
      </c>
      <c r="F18" s="212">
        <v>71313202</v>
      </c>
      <c r="G18" s="211">
        <v>655</v>
      </c>
    </row>
    <row r="19" spans="3:7" x14ac:dyDescent="0.2">
      <c r="C19" s="412" t="s">
        <v>190</v>
      </c>
      <c r="D19" s="413" t="s">
        <v>191</v>
      </c>
      <c r="E19" s="212">
        <v>79885</v>
      </c>
      <c r="F19" s="212">
        <v>58612062</v>
      </c>
      <c r="G19" s="211">
        <v>734</v>
      </c>
    </row>
    <row r="20" spans="3:7" x14ac:dyDescent="0.2">
      <c r="C20" s="412" t="s">
        <v>192</v>
      </c>
      <c r="D20" s="413" t="s">
        <v>193</v>
      </c>
      <c r="E20" s="212">
        <v>160942</v>
      </c>
      <c r="F20" s="212">
        <v>128068114</v>
      </c>
      <c r="G20" s="211">
        <v>796</v>
      </c>
    </row>
    <row r="21" spans="3:7" x14ac:dyDescent="0.2">
      <c r="C21" s="412" t="s">
        <v>194</v>
      </c>
      <c r="D21" s="413" t="s">
        <v>195</v>
      </c>
      <c r="E21" s="212">
        <v>134771</v>
      </c>
      <c r="F21" s="212">
        <v>100998788</v>
      </c>
      <c r="G21" s="211">
        <v>749</v>
      </c>
    </row>
    <row r="22" spans="3:7" x14ac:dyDescent="0.2">
      <c r="C22" s="412" t="s">
        <v>196</v>
      </c>
      <c r="D22" s="413" t="s">
        <v>197</v>
      </c>
      <c r="E22" s="212">
        <v>44300</v>
      </c>
      <c r="F22" s="212">
        <v>31768673</v>
      </c>
      <c r="G22" s="211">
        <v>717</v>
      </c>
    </row>
    <row r="23" spans="3:7" x14ac:dyDescent="0.2">
      <c r="C23" s="412" t="s">
        <v>198</v>
      </c>
      <c r="D23" s="413" t="s">
        <v>199</v>
      </c>
      <c r="E23" s="212">
        <v>118184</v>
      </c>
      <c r="F23" s="212">
        <v>81440287</v>
      </c>
      <c r="G23" s="211">
        <v>689</v>
      </c>
    </row>
    <row r="24" spans="3:7" x14ac:dyDescent="0.2">
      <c r="C24" s="412" t="s">
        <v>200</v>
      </c>
      <c r="D24" s="413" t="s">
        <v>201</v>
      </c>
      <c r="E24" s="212">
        <v>163150</v>
      </c>
      <c r="F24" s="212">
        <v>113634841</v>
      </c>
      <c r="G24" s="211">
        <v>697</v>
      </c>
    </row>
    <row r="25" spans="3:7" x14ac:dyDescent="0.2">
      <c r="C25" s="412" t="s">
        <v>202</v>
      </c>
      <c r="D25" s="413" t="s">
        <v>203</v>
      </c>
      <c r="E25" s="212">
        <v>122020</v>
      </c>
      <c r="F25" s="212">
        <v>96342088</v>
      </c>
      <c r="G25" s="211">
        <v>790</v>
      </c>
    </row>
    <row r="26" spans="3:7" x14ac:dyDescent="0.2">
      <c r="C26" s="412" t="s">
        <v>204</v>
      </c>
      <c r="D26" s="413" t="s">
        <v>205</v>
      </c>
      <c r="E26" s="212">
        <v>78605</v>
      </c>
      <c r="F26" s="212">
        <v>58536721</v>
      </c>
      <c r="G26" s="211">
        <v>745</v>
      </c>
    </row>
    <row r="27" spans="3:7" x14ac:dyDescent="0.2">
      <c r="C27" s="412" t="s">
        <v>206</v>
      </c>
      <c r="D27" s="413" t="s">
        <v>207</v>
      </c>
      <c r="E27" s="212">
        <v>73504</v>
      </c>
      <c r="F27" s="212">
        <v>52603065</v>
      </c>
      <c r="G27" s="211">
        <v>716</v>
      </c>
    </row>
    <row r="28" spans="3:7" x14ac:dyDescent="0.2">
      <c r="C28" s="412" t="s">
        <v>208</v>
      </c>
      <c r="D28" s="413" t="s">
        <v>209</v>
      </c>
      <c r="E28" s="212">
        <v>124879</v>
      </c>
      <c r="F28" s="212">
        <v>111981164</v>
      </c>
      <c r="G28" s="211">
        <v>897</v>
      </c>
    </row>
    <row r="29" spans="3:7" x14ac:dyDescent="0.2">
      <c r="C29" s="412" t="s">
        <v>210</v>
      </c>
      <c r="D29" s="413" t="s">
        <v>211</v>
      </c>
      <c r="E29" s="212">
        <v>59388</v>
      </c>
      <c r="F29" s="212">
        <v>38034608</v>
      </c>
      <c r="G29" s="211">
        <v>640</v>
      </c>
    </row>
    <row r="30" spans="3:7" x14ac:dyDescent="0.2">
      <c r="C30" s="412" t="s">
        <v>212</v>
      </c>
      <c r="D30" s="413" t="s">
        <v>213</v>
      </c>
      <c r="E30" s="212">
        <v>145004</v>
      </c>
      <c r="F30" s="212">
        <v>105651403</v>
      </c>
      <c r="G30" s="211">
        <v>729</v>
      </c>
    </row>
    <row r="31" spans="3:7" x14ac:dyDescent="0.2">
      <c r="C31" s="412" t="s">
        <v>214</v>
      </c>
      <c r="D31" s="413" t="s">
        <v>215</v>
      </c>
      <c r="E31" s="212">
        <v>61595</v>
      </c>
      <c r="F31" s="212">
        <v>36577977</v>
      </c>
      <c r="G31" s="211">
        <v>594</v>
      </c>
    </row>
    <row r="32" spans="3:7" x14ac:dyDescent="0.2">
      <c r="C32" s="412" t="s">
        <v>216</v>
      </c>
      <c r="D32" s="413" t="s">
        <v>217</v>
      </c>
      <c r="E32" s="212">
        <v>114904</v>
      </c>
      <c r="F32" s="212">
        <v>83683853</v>
      </c>
      <c r="G32" s="211">
        <v>728</v>
      </c>
    </row>
    <row r="33" spans="3:7" x14ac:dyDescent="0.2">
      <c r="C33" s="412" t="s">
        <v>218</v>
      </c>
      <c r="D33" s="413" t="s">
        <v>219</v>
      </c>
      <c r="E33" s="212">
        <v>59183</v>
      </c>
      <c r="F33" s="212">
        <v>41066943</v>
      </c>
      <c r="G33" s="211">
        <v>694</v>
      </c>
    </row>
    <row r="34" spans="3:7" x14ac:dyDescent="0.2">
      <c r="C34" s="412" t="s">
        <v>220</v>
      </c>
      <c r="D34" s="413" t="s">
        <v>221</v>
      </c>
      <c r="E34" s="212">
        <v>140904</v>
      </c>
      <c r="F34" s="212">
        <v>99489976</v>
      </c>
      <c r="G34" s="211">
        <v>706</v>
      </c>
    </row>
    <row r="35" spans="3:7" x14ac:dyDescent="0.2">
      <c r="C35" s="412" t="s">
        <v>222</v>
      </c>
      <c r="D35" s="413" t="s">
        <v>223</v>
      </c>
      <c r="E35" s="212">
        <v>117134</v>
      </c>
      <c r="F35" s="212">
        <v>82306759</v>
      </c>
      <c r="G35" s="211">
        <v>703</v>
      </c>
    </row>
    <row r="36" spans="3:7" x14ac:dyDescent="0.2">
      <c r="C36" s="412" t="s">
        <v>224</v>
      </c>
      <c r="D36" s="413" t="s">
        <v>225</v>
      </c>
      <c r="E36" s="212">
        <v>97386</v>
      </c>
      <c r="F36" s="212">
        <v>62101784</v>
      </c>
      <c r="G36" s="211">
        <v>638</v>
      </c>
    </row>
    <row r="37" spans="3:7" x14ac:dyDescent="0.2">
      <c r="C37" s="412" t="s">
        <v>226</v>
      </c>
      <c r="D37" s="413" t="s">
        <v>227</v>
      </c>
      <c r="E37" s="212">
        <v>197627</v>
      </c>
      <c r="F37" s="212">
        <v>155072450</v>
      </c>
      <c r="G37" s="211">
        <v>785</v>
      </c>
    </row>
    <row r="38" spans="3:7" x14ac:dyDescent="0.2">
      <c r="C38" s="412" t="s">
        <v>228</v>
      </c>
      <c r="D38" s="413" t="s">
        <v>229</v>
      </c>
      <c r="E38" s="212">
        <v>79615</v>
      </c>
      <c r="F38" s="212">
        <v>51453356</v>
      </c>
      <c r="G38" s="211">
        <v>646</v>
      </c>
    </row>
    <row r="39" spans="3:7" x14ac:dyDescent="0.2">
      <c r="C39" s="412" t="s">
        <v>230</v>
      </c>
      <c r="D39" s="413" t="s">
        <v>231</v>
      </c>
      <c r="E39" s="212">
        <v>58123</v>
      </c>
      <c r="F39" s="212">
        <v>38661119</v>
      </c>
      <c r="G39" s="211">
        <v>665</v>
      </c>
    </row>
    <row r="40" spans="3:7" x14ac:dyDescent="0.2">
      <c r="C40" s="412" t="s">
        <v>232</v>
      </c>
      <c r="D40" s="413" t="s">
        <v>233</v>
      </c>
      <c r="E40" s="212">
        <v>99551</v>
      </c>
      <c r="F40" s="212">
        <v>76840403</v>
      </c>
      <c r="G40" s="211">
        <v>772</v>
      </c>
    </row>
    <row r="41" spans="3:7" x14ac:dyDescent="0.2">
      <c r="C41" s="412" t="s">
        <v>234</v>
      </c>
      <c r="D41" s="413" t="s">
        <v>235</v>
      </c>
      <c r="E41" s="212">
        <v>145212</v>
      </c>
      <c r="F41" s="212">
        <v>95466760</v>
      </c>
      <c r="G41" s="211">
        <v>657</v>
      </c>
    </row>
    <row r="42" spans="3:7" x14ac:dyDescent="0.2">
      <c r="C42" s="412" t="s">
        <v>236</v>
      </c>
      <c r="D42" s="413" t="s">
        <v>237</v>
      </c>
      <c r="E42" s="212">
        <v>96778</v>
      </c>
      <c r="F42" s="212">
        <v>61732886</v>
      </c>
      <c r="G42" s="211">
        <v>638</v>
      </c>
    </row>
    <row r="43" spans="3:7" x14ac:dyDescent="0.2">
      <c r="C43" s="412" t="s">
        <v>238</v>
      </c>
      <c r="D43" s="413" t="s">
        <v>239</v>
      </c>
      <c r="E43" s="212">
        <v>147057</v>
      </c>
      <c r="F43" s="212">
        <v>111352931</v>
      </c>
      <c r="G43" s="211">
        <v>757</v>
      </c>
    </row>
    <row r="44" spans="3:7" x14ac:dyDescent="0.2">
      <c r="C44" s="412" t="s">
        <v>240</v>
      </c>
      <c r="D44" s="413" t="s">
        <v>241</v>
      </c>
      <c r="E44" s="212">
        <v>43621</v>
      </c>
      <c r="F44" s="212">
        <v>28658962</v>
      </c>
      <c r="G44" s="211">
        <v>657</v>
      </c>
    </row>
    <row r="45" spans="3:7" x14ac:dyDescent="0.2">
      <c r="C45" s="412" t="s">
        <v>242</v>
      </c>
      <c r="D45" s="413" t="s">
        <v>243</v>
      </c>
      <c r="E45" s="212">
        <v>81007</v>
      </c>
      <c r="F45" s="212">
        <v>50384219</v>
      </c>
      <c r="G45" s="211">
        <v>622</v>
      </c>
    </row>
    <row r="46" spans="3:7" x14ac:dyDescent="0.2">
      <c r="C46" s="412" t="s">
        <v>244</v>
      </c>
      <c r="D46" s="413" t="s">
        <v>245</v>
      </c>
      <c r="E46" s="212">
        <v>104312</v>
      </c>
      <c r="F46" s="212">
        <v>70325092</v>
      </c>
      <c r="G46" s="211">
        <v>674</v>
      </c>
    </row>
    <row r="47" spans="3:7" x14ac:dyDescent="0.2">
      <c r="C47" s="412" t="s">
        <v>246</v>
      </c>
      <c r="D47" s="413" t="s">
        <v>247</v>
      </c>
      <c r="E47" s="212">
        <v>67876</v>
      </c>
      <c r="F47" s="212">
        <v>42316192</v>
      </c>
      <c r="G47" s="211">
        <v>623</v>
      </c>
    </row>
    <row r="48" spans="3:7" x14ac:dyDescent="0.2">
      <c r="C48" s="412" t="s">
        <v>248</v>
      </c>
      <c r="D48" s="413" t="s">
        <v>249</v>
      </c>
      <c r="E48" s="212">
        <v>67429</v>
      </c>
      <c r="F48" s="212">
        <v>42074978</v>
      </c>
      <c r="G48" s="211">
        <v>624</v>
      </c>
    </row>
    <row r="49" spans="3:7" x14ac:dyDescent="0.2">
      <c r="C49" s="412" t="s">
        <v>250</v>
      </c>
      <c r="D49" s="413" t="s">
        <v>251</v>
      </c>
      <c r="E49" s="212">
        <v>67119</v>
      </c>
      <c r="F49" s="212">
        <v>73571387</v>
      </c>
      <c r="G49" s="211">
        <v>1096</v>
      </c>
    </row>
    <row r="50" spans="3:7" x14ac:dyDescent="0.2">
      <c r="C50" s="412" t="s">
        <v>252</v>
      </c>
      <c r="D50" s="413" t="s">
        <v>253</v>
      </c>
      <c r="E50" s="212">
        <v>100517</v>
      </c>
      <c r="F50" s="212">
        <v>95965639</v>
      </c>
      <c r="G50" s="211">
        <v>955</v>
      </c>
    </row>
    <row r="51" spans="3:7" x14ac:dyDescent="0.2">
      <c r="C51" s="412" t="s">
        <v>254</v>
      </c>
      <c r="D51" s="413" t="s">
        <v>255</v>
      </c>
      <c r="E51" s="212">
        <v>100989</v>
      </c>
      <c r="F51" s="212">
        <v>92994645</v>
      </c>
      <c r="G51" s="211">
        <v>921</v>
      </c>
    </row>
    <row r="52" spans="3:7" x14ac:dyDescent="0.2">
      <c r="C52" s="412" t="s">
        <v>256</v>
      </c>
      <c r="D52" s="413" t="s">
        <v>257</v>
      </c>
      <c r="E52" s="212">
        <v>74280</v>
      </c>
      <c r="F52" s="212">
        <v>67166069</v>
      </c>
      <c r="G52" s="211">
        <v>904</v>
      </c>
    </row>
    <row r="53" spans="3:7" x14ac:dyDescent="0.2">
      <c r="C53" s="412" t="s">
        <v>258</v>
      </c>
      <c r="D53" s="413" t="s">
        <v>259</v>
      </c>
      <c r="E53" s="212">
        <v>58931</v>
      </c>
      <c r="F53" s="212">
        <v>47722263</v>
      </c>
      <c r="G53" s="211">
        <v>810</v>
      </c>
    </row>
    <row r="54" spans="3:7" x14ac:dyDescent="0.2">
      <c r="C54" s="412" t="s">
        <v>260</v>
      </c>
      <c r="D54" s="413" t="s">
        <v>261</v>
      </c>
      <c r="E54" s="212">
        <v>95034</v>
      </c>
      <c r="F54" s="212">
        <v>90774261</v>
      </c>
      <c r="G54" s="211">
        <v>955</v>
      </c>
    </row>
    <row r="55" spans="3:7" ht="13.5" thickBot="1" x14ac:dyDescent="0.25">
      <c r="C55" s="414" t="s">
        <v>262</v>
      </c>
      <c r="D55" s="415" t="s">
        <v>263</v>
      </c>
      <c r="E55" s="213">
        <v>72127</v>
      </c>
      <c r="F55" s="213">
        <v>48552455</v>
      </c>
      <c r="G55" s="214">
        <v>673</v>
      </c>
    </row>
    <row r="56" spans="3:7" ht="13.5" thickBot="1" x14ac:dyDescent="0.25">
      <c r="C56" s="416"/>
      <c r="D56" s="417" t="s">
        <v>264</v>
      </c>
      <c r="E56" s="215">
        <v>496870</v>
      </c>
      <c r="F56" s="215">
        <v>468194264</v>
      </c>
      <c r="G56" s="216">
        <v>942</v>
      </c>
    </row>
    <row r="57" spans="3:7" ht="13.5" thickBot="1" x14ac:dyDescent="0.25">
      <c r="C57" s="416"/>
      <c r="D57" s="417" t="s">
        <v>265</v>
      </c>
      <c r="E57" s="217">
        <v>4757165</v>
      </c>
      <c r="F57" s="217">
        <v>3519399662</v>
      </c>
      <c r="G57" s="216">
        <v>740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workbookViewId="0">
      <selection activeCell="I35" sqref="I35"/>
    </sheetView>
  </sheetViews>
  <sheetFormatPr defaultRowHeight="12.75" x14ac:dyDescent="0.2"/>
  <cols>
    <col min="1" max="1" width="9.140625" style="255"/>
    <col min="2" max="2" width="19.28515625" style="218" customWidth="1"/>
    <col min="3" max="3" width="9.85546875" style="253" customWidth="1"/>
    <col min="4" max="4" width="17.28515625" style="254" customWidth="1"/>
    <col min="5" max="5" width="10" style="25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266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72" t="s">
        <v>267</v>
      </c>
      <c r="B7" s="472"/>
      <c r="C7" s="472"/>
      <c r="D7" s="472"/>
      <c r="E7" s="472"/>
      <c r="F7" s="472"/>
    </row>
    <row r="8" spans="1:11" s="227" customFormat="1" ht="18.75" x14ac:dyDescent="0.3">
      <c r="A8" s="472" t="s">
        <v>268</v>
      </c>
      <c r="B8" s="472"/>
      <c r="C8" s="472"/>
      <c r="D8" s="472"/>
      <c r="E8" s="472"/>
      <c r="F8" s="472"/>
    </row>
    <row r="9" spans="1:11" s="227" customFormat="1" ht="18.75" x14ac:dyDescent="0.3">
      <c r="A9" s="472" t="s">
        <v>269</v>
      </c>
      <c r="B9" s="472"/>
      <c r="C9" s="472"/>
      <c r="D9" s="472"/>
      <c r="E9" s="472"/>
      <c r="F9" s="472"/>
    </row>
    <row r="10" spans="1:11" s="227" customFormat="1" ht="19.5" thickBot="1" x14ac:dyDescent="0.35">
      <c r="A10" s="473" t="s">
        <v>454</v>
      </c>
      <c r="B10" s="473"/>
      <c r="C10" s="473"/>
      <c r="D10" s="473"/>
      <c r="E10" s="473"/>
      <c r="F10" s="473"/>
    </row>
    <row r="11" spans="1:11" ht="39" customHeight="1" thickBot="1" x14ac:dyDescent="0.25">
      <c r="A11" s="228" t="s">
        <v>165</v>
      </c>
      <c r="B11" s="229" t="s">
        <v>166</v>
      </c>
      <c r="C11" s="230" t="s">
        <v>167</v>
      </c>
      <c r="D11" s="231" t="s">
        <v>270</v>
      </c>
      <c r="E11" s="232" t="s">
        <v>271</v>
      </c>
    </row>
    <row r="12" spans="1:11" x14ac:dyDescent="0.2">
      <c r="A12" s="233" t="s">
        <v>272</v>
      </c>
      <c r="B12" s="234" t="s">
        <v>171</v>
      </c>
      <c r="C12" s="235">
        <v>8492</v>
      </c>
      <c r="D12" s="236">
        <v>2582194</v>
      </c>
      <c r="E12" s="237">
        <v>304</v>
      </c>
      <c r="H12" s="236">
        <v>405576176</v>
      </c>
    </row>
    <row r="13" spans="1:11" x14ac:dyDescent="0.2">
      <c r="A13" s="233" t="s">
        <v>273</v>
      </c>
      <c r="B13" s="238" t="s">
        <v>173</v>
      </c>
      <c r="C13" s="239">
        <v>13633</v>
      </c>
      <c r="D13" s="240">
        <v>4067687</v>
      </c>
      <c r="E13" s="241">
        <v>298</v>
      </c>
      <c r="H13" s="240">
        <v>1734396511</v>
      </c>
    </row>
    <row r="14" spans="1:11" x14ac:dyDescent="0.2">
      <c r="A14" s="233" t="s">
        <v>274</v>
      </c>
      <c r="B14" s="238" t="s">
        <v>175</v>
      </c>
      <c r="C14" s="239">
        <v>15412</v>
      </c>
      <c r="D14" s="240">
        <v>4456723</v>
      </c>
      <c r="E14" s="241">
        <v>289</v>
      </c>
      <c r="H14" s="240">
        <v>2365447056</v>
      </c>
    </row>
    <row r="15" spans="1:11" x14ac:dyDescent="0.2">
      <c r="A15" s="233" t="s">
        <v>275</v>
      </c>
      <c r="B15" s="238" t="s">
        <v>177</v>
      </c>
      <c r="C15" s="239">
        <v>23627</v>
      </c>
      <c r="D15" s="240">
        <v>7312832</v>
      </c>
      <c r="E15" s="241">
        <v>310</v>
      </c>
      <c r="H15" s="240">
        <v>560863740</v>
      </c>
    </row>
    <row r="16" spans="1:11" x14ac:dyDescent="0.2">
      <c r="A16" s="233" t="s">
        <v>276</v>
      </c>
      <c r="B16" s="238" t="s">
        <v>179</v>
      </c>
      <c r="C16" s="239">
        <v>17291</v>
      </c>
      <c r="D16" s="240">
        <v>5218349</v>
      </c>
      <c r="E16" s="241">
        <v>302</v>
      </c>
      <c r="H16" s="240">
        <v>4167949774</v>
      </c>
    </row>
    <row r="17" spans="1:8" x14ac:dyDescent="0.2">
      <c r="A17" s="233" t="s">
        <v>277</v>
      </c>
      <c r="B17" s="238" t="s">
        <v>181</v>
      </c>
      <c r="C17" s="239">
        <v>9145</v>
      </c>
      <c r="D17" s="240">
        <v>2782675</v>
      </c>
      <c r="E17" s="241">
        <v>304</v>
      </c>
      <c r="H17" s="240">
        <v>710600419</v>
      </c>
    </row>
    <row r="18" spans="1:8" x14ac:dyDescent="0.2">
      <c r="A18" s="233" t="s">
        <v>278</v>
      </c>
      <c r="B18" s="238" t="s">
        <v>183</v>
      </c>
      <c r="C18" s="239">
        <v>37014</v>
      </c>
      <c r="D18" s="240">
        <v>11626583</v>
      </c>
      <c r="E18" s="241">
        <v>314</v>
      </c>
      <c r="H18" s="240">
        <v>1342598580</v>
      </c>
    </row>
    <row r="19" spans="1:8" x14ac:dyDescent="0.2">
      <c r="A19" s="233" t="s">
        <v>279</v>
      </c>
      <c r="B19" s="238" t="s">
        <v>185</v>
      </c>
      <c r="C19" s="239">
        <v>4341</v>
      </c>
      <c r="D19" s="240">
        <v>1325473</v>
      </c>
      <c r="E19" s="241">
        <v>305</v>
      </c>
      <c r="H19" s="240">
        <v>54320235</v>
      </c>
    </row>
    <row r="20" spans="1:8" x14ac:dyDescent="0.2">
      <c r="A20" s="233" t="s">
        <v>280</v>
      </c>
      <c r="B20" s="238" t="s">
        <v>187</v>
      </c>
      <c r="C20" s="239">
        <v>17092</v>
      </c>
      <c r="D20" s="240">
        <v>5554709</v>
      </c>
      <c r="E20" s="241">
        <v>325</v>
      </c>
      <c r="H20" s="240">
        <v>993499263</v>
      </c>
    </row>
    <row r="21" spans="1:8" x14ac:dyDescent="0.2">
      <c r="A21" s="233">
        <v>10</v>
      </c>
      <c r="B21" s="238" t="s">
        <v>189</v>
      </c>
      <c r="C21" s="239">
        <v>30829</v>
      </c>
      <c r="D21" s="240">
        <v>9658195</v>
      </c>
      <c r="E21" s="241">
        <v>313</v>
      </c>
      <c r="H21" s="240">
        <v>2275214691</v>
      </c>
    </row>
    <row r="22" spans="1:8" x14ac:dyDescent="0.2">
      <c r="A22" s="233">
        <v>11</v>
      </c>
      <c r="B22" s="238" t="s">
        <v>191</v>
      </c>
      <c r="C22" s="239">
        <v>3932</v>
      </c>
      <c r="D22" s="240">
        <v>1177928</v>
      </c>
      <c r="E22" s="241">
        <v>300</v>
      </c>
      <c r="H22" s="240">
        <v>252596850</v>
      </c>
    </row>
    <row r="23" spans="1:8" x14ac:dyDescent="0.2">
      <c r="A23" s="233">
        <v>12</v>
      </c>
      <c r="B23" s="238" t="s">
        <v>193</v>
      </c>
      <c r="C23" s="239">
        <v>20546</v>
      </c>
      <c r="D23" s="240">
        <v>6501177</v>
      </c>
      <c r="E23" s="241">
        <v>316</v>
      </c>
      <c r="H23" s="240">
        <v>1057187216</v>
      </c>
    </row>
    <row r="24" spans="1:8" x14ac:dyDescent="0.2">
      <c r="A24" s="233">
        <v>13</v>
      </c>
      <c r="B24" s="238" t="s">
        <v>195</v>
      </c>
      <c r="C24" s="239">
        <v>11198</v>
      </c>
      <c r="D24" s="240">
        <v>3394900</v>
      </c>
      <c r="E24" s="241">
        <v>303</v>
      </c>
      <c r="H24" s="240">
        <v>492998859</v>
      </c>
    </row>
    <row r="25" spans="1:8" x14ac:dyDescent="0.2">
      <c r="A25" s="233">
        <v>14</v>
      </c>
      <c r="B25" s="238" t="s">
        <v>197</v>
      </c>
      <c r="C25" s="239">
        <v>5015</v>
      </c>
      <c r="D25" s="240">
        <v>1467902</v>
      </c>
      <c r="E25" s="241">
        <v>293</v>
      </c>
      <c r="H25" s="240">
        <v>145992424</v>
      </c>
    </row>
    <row r="26" spans="1:8" x14ac:dyDescent="0.2">
      <c r="A26" s="233">
        <v>15</v>
      </c>
      <c r="B26" s="238" t="s">
        <v>199</v>
      </c>
      <c r="C26" s="239">
        <v>17992</v>
      </c>
      <c r="D26" s="240">
        <v>5324978</v>
      </c>
      <c r="E26" s="241">
        <v>296</v>
      </c>
      <c r="H26" s="240">
        <v>4364483461</v>
      </c>
    </row>
    <row r="27" spans="1:8" x14ac:dyDescent="0.2">
      <c r="A27" s="233">
        <v>16</v>
      </c>
      <c r="B27" s="238" t="s">
        <v>201</v>
      </c>
      <c r="C27" s="239">
        <v>44355</v>
      </c>
      <c r="D27" s="240">
        <v>14166961</v>
      </c>
      <c r="E27" s="241">
        <v>319</v>
      </c>
      <c r="H27" s="240">
        <v>3250643688</v>
      </c>
    </row>
    <row r="28" spans="1:8" x14ac:dyDescent="0.2">
      <c r="A28" s="233">
        <v>17</v>
      </c>
      <c r="B28" s="238" t="s">
        <v>203</v>
      </c>
      <c r="C28" s="239">
        <v>24552</v>
      </c>
      <c r="D28" s="240">
        <v>7577095</v>
      </c>
      <c r="E28" s="241">
        <v>309</v>
      </c>
      <c r="H28" s="240">
        <v>402605687</v>
      </c>
    </row>
    <row r="29" spans="1:8" x14ac:dyDescent="0.2">
      <c r="A29" s="233">
        <v>18</v>
      </c>
      <c r="B29" s="238" t="s">
        <v>205</v>
      </c>
      <c r="C29" s="239">
        <v>7855</v>
      </c>
      <c r="D29" s="240">
        <v>2228314</v>
      </c>
      <c r="E29" s="241">
        <v>284</v>
      </c>
      <c r="H29" s="240">
        <v>163062897</v>
      </c>
    </row>
    <row r="30" spans="1:8" x14ac:dyDescent="0.2">
      <c r="A30" s="233">
        <v>19</v>
      </c>
      <c r="B30" s="238" t="s">
        <v>207</v>
      </c>
      <c r="C30" s="239">
        <v>8251</v>
      </c>
      <c r="D30" s="240">
        <v>2316294</v>
      </c>
      <c r="E30" s="241">
        <v>281</v>
      </c>
      <c r="H30" s="240">
        <v>433445763</v>
      </c>
    </row>
    <row r="31" spans="1:8" x14ac:dyDescent="0.2">
      <c r="A31" s="233">
        <v>20</v>
      </c>
      <c r="B31" s="238" t="s">
        <v>209</v>
      </c>
      <c r="C31" s="239">
        <v>6288</v>
      </c>
      <c r="D31" s="240">
        <v>1898728</v>
      </c>
      <c r="E31" s="241">
        <v>302</v>
      </c>
      <c r="H31" s="240">
        <v>334402974</v>
      </c>
    </row>
    <row r="32" spans="1:8" x14ac:dyDescent="0.2">
      <c r="A32" s="233">
        <v>21</v>
      </c>
      <c r="B32" s="238" t="s">
        <v>211</v>
      </c>
      <c r="C32" s="239">
        <v>19430</v>
      </c>
      <c r="D32" s="240">
        <v>6340725</v>
      </c>
      <c r="E32" s="241">
        <v>326</v>
      </c>
      <c r="H32" s="240">
        <v>1730329292</v>
      </c>
    </row>
    <row r="33" spans="1:8" x14ac:dyDescent="0.2">
      <c r="A33" s="233">
        <v>22</v>
      </c>
      <c r="B33" s="238" t="s">
        <v>213</v>
      </c>
      <c r="C33" s="239">
        <v>38455</v>
      </c>
      <c r="D33" s="240">
        <v>11831136</v>
      </c>
      <c r="E33" s="241">
        <v>308</v>
      </c>
      <c r="H33" s="240">
        <v>1517799941</v>
      </c>
    </row>
    <row r="34" spans="1:8" x14ac:dyDescent="0.2">
      <c r="A34" s="233">
        <v>23</v>
      </c>
      <c r="B34" s="238" t="s">
        <v>215</v>
      </c>
      <c r="C34" s="239">
        <v>19114</v>
      </c>
      <c r="D34" s="240">
        <v>6132016</v>
      </c>
      <c r="E34" s="241">
        <v>321</v>
      </c>
      <c r="H34" s="240">
        <v>813710786</v>
      </c>
    </row>
    <row r="35" spans="1:8" x14ac:dyDescent="0.2">
      <c r="A35" s="233">
        <v>24</v>
      </c>
      <c r="B35" s="238" t="s">
        <v>217</v>
      </c>
      <c r="C35" s="239">
        <v>10782</v>
      </c>
      <c r="D35" s="240">
        <v>3241953</v>
      </c>
      <c r="E35" s="241">
        <v>301</v>
      </c>
      <c r="H35" s="240">
        <v>4206148719</v>
      </c>
    </row>
    <row r="36" spans="1:8" x14ac:dyDescent="0.2">
      <c r="A36" s="233">
        <v>25</v>
      </c>
      <c r="B36" s="238" t="s">
        <v>219</v>
      </c>
      <c r="C36" s="239">
        <v>12725</v>
      </c>
      <c r="D36" s="240">
        <v>3918074</v>
      </c>
      <c r="E36" s="241">
        <v>308</v>
      </c>
      <c r="H36" s="240">
        <v>325899286</v>
      </c>
    </row>
    <row r="37" spans="1:8" x14ac:dyDescent="0.2">
      <c r="A37" s="233">
        <v>26</v>
      </c>
      <c r="B37" s="238" t="s">
        <v>221</v>
      </c>
      <c r="C37" s="239">
        <v>23777</v>
      </c>
      <c r="D37" s="240">
        <v>7356954</v>
      </c>
      <c r="E37" s="241">
        <v>309</v>
      </c>
      <c r="H37" s="240">
        <v>3581015821</v>
      </c>
    </row>
    <row r="38" spans="1:8" x14ac:dyDescent="0.2">
      <c r="A38" s="233">
        <v>27</v>
      </c>
      <c r="B38" s="238" t="s">
        <v>223</v>
      </c>
      <c r="C38" s="239">
        <v>22838</v>
      </c>
      <c r="D38" s="240">
        <v>6941698</v>
      </c>
      <c r="E38" s="241">
        <v>304</v>
      </c>
      <c r="H38" s="240">
        <v>540027949</v>
      </c>
    </row>
    <row r="39" spans="1:8" x14ac:dyDescent="0.2">
      <c r="A39" s="233">
        <v>28</v>
      </c>
      <c r="B39" s="238" t="s">
        <v>225</v>
      </c>
      <c r="C39" s="239">
        <v>34644</v>
      </c>
      <c r="D39" s="240">
        <v>10937424</v>
      </c>
      <c r="E39" s="241">
        <v>316</v>
      </c>
      <c r="H39" s="240">
        <v>2115810405</v>
      </c>
    </row>
    <row r="40" spans="1:8" x14ac:dyDescent="0.2">
      <c r="A40" s="233">
        <v>29</v>
      </c>
      <c r="B40" s="238" t="s">
        <v>227</v>
      </c>
      <c r="C40" s="239">
        <v>15278</v>
      </c>
      <c r="D40" s="240">
        <v>4718941</v>
      </c>
      <c r="E40" s="241">
        <v>309</v>
      </c>
      <c r="H40" s="240">
        <v>739753179</v>
      </c>
    </row>
    <row r="41" spans="1:8" x14ac:dyDescent="0.2">
      <c r="A41" s="233">
        <v>30</v>
      </c>
      <c r="B41" s="238" t="s">
        <v>229</v>
      </c>
      <c r="C41" s="239">
        <v>14051</v>
      </c>
      <c r="D41" s="240">
        <v>4215611</v>
      </c>
      <c r="E41" s="241">
        <v>300</v>
      </c>
      <c r="H41" s="240">
        <v>6117805128</v>
      </c>
    </row>
    <row r="42" spans="1:8" x14ac:dyDescent="0.2">
      <c r="A42" s="233">
        <v>31</v>
      </c>
      <c r="B42" s="238" t="s">
        <v>231</v>
      </c>
      <c r="C42" s="239">
        <v>13765</v>
      </c>
      <c r="D42" s="240">
        <v>4265348</v>
      </c>
      <c r="E42" s="241">
        <v>310</v>
      </c>
      <c r="H42" s="240">
        <v>3366730856</v>
      </c>
    </row>
    <row r="43" spans="1:8" x14ac:dyDescent="0.2">
      <c r="A43" s="233">
        <v>32</v>
      </c>
      <c r="B43" s="238" t="s">
        <v>233</v>
      </c>
      <c r="C43" s="239">
        <v>5985</v>
      </c>
      <c r="D43" s="240">
        <v>1789737</v>
      </c>
      <c r="E43" s="241">
        <v>299</v>
      </c>
      <c r="H43" s="240">
        <v>273046242</v>
      </c>
    </row>
    <row r="44" spans="1:8" x14ac:dyDescent="0.2">
      <c r="A44" s="233">
        <v>33</v>
      </c>
      <c r="B44" s="238" t="s">
        <v>235</v>
      </c>
      <c r="C44" s="239">
        <v>29508</v>
      </c>
      <c r="D44" s="240">
        <v>9080756</v>
      </c>
      <c r="E44" s="241">
        <v>308</v>
      </c>
      <c r="H44" s="240">
        <v>1921357030</v>
      </c>
    </row>
    <row r="45" spans="1:8" x14ac:dyDescent="0.2">
      <c r="A45" s="233">
        <v>34</v>
      </c>
      <c r="B45" s="238" t="s">
        <v>237</v>
      </c>
      <c r="C45" s="239">
        <v>38785</v>
      </c>
      <c r="D45" s="240">
        <v>12433056</v>
      </c>
      <c r="E45" s="241">
        <v>321</v>
      </c>
      <c r="H45" s="240">
        <v>1839816941</v>
      </c>
    </row>
    <row r="46" spans="1:8" x14ac:dyDescent="0.2">
      <c r="A46" s="233">
        <v>35</v>
      </c>
      <c r="B46" s="238" t="s">
        <v>239</v>
      </c>
      <c r="C46" s="239">
        <v>12739</v>
      </c>
      <c r="D46" s="240">
        <v>3985756</v>
      </c>
      <c r="E46" s="241">
        <v>313</v>
      </c>
      <c r="H46" s="240">
        <v>953122801</v>
      </c>
    </row>
    <row r="47" spans="1:8" x14ac:dyDescent="0.2">
      <c r="A47" s="233">
        <v>36</v>
      </c>
      <c r="B47" s="238" t="s">
        <v>241</v>
      </c>
      <c r="C47" s="239">
        <v>7862</v>
      </c>
      <c r="D47" s="240">
        <v>2455748</v>
      </c>
      <c r="E47" s="241">
        <v>312</v>
      </c>
      <c r="H47" s="240">
        <v>172723567</v>
      </c>
    </row>
    <row r="48" spans="1:8" x14ac:dyDescent="0.2">
      <c r="A48" s="233">
        <v>37</v>
      </c>
      <c r="B48" s="238" t="s">
        <v>243</v>
      </c>
      <c r="C48" s="239">
        <v>29425</v>
      </c>
      <c r="D48" s="240">
        <v>9082943</v>
      </c>
      <c r="E48" s="241">
        <v>309</v>
      </c>
      <c r="H48" s="240">
        <v>1714550889</v>
      </c>
    </row>
    <row r="49" spans="1:8" x14ac:dyDescent="0.2">
      <c r="A49" s="233">
        <v>38</v>
      </c>
      <c r="B49" s="238" t="s">
        <v>245</v>
      </c>
      <c r="C49" s="239">
        <v>16945</v>
      </c>
      <c r="D49" s="240">
        <v>4991641</v>
      </c>
      <c r="E49" s="241">
        <v>295</v>
      </c>
      <c r="H49" s="240">
        <v>6739159003</v>
      </c>
    </row>
    <row r="50" spans="1:8" x14ac:dyDescent="0.2">
      <c r="A50" s="233">
        <v>39</v>
      </c>
      <c r="B50" s="238" t="s">
        <v>247</v>
      </c>
      <c r="C50" s="239">
        <v>19347</v>
      </c>
      <c r="D50" s="240">
        <v>5967054</v>
      </c>
      <c r="E50" s="241">
        <v>308</v>
      </c>
      <c r="H50" s="240">
        <v>1187466395</v>
      </c>
    </row>
    <row r="51" spans="1:8" x14ac:dyDescent="0.2">
      <c r="A51" s="233">
        <v>40</v>
      </c>
      <c r="B51" s="238" t="s">
        <v>249</v>
      </c>
      <c r="C51" s="239">
        <v>16881</v>
      </c>
      <c r="D51" s="240">
        <v>5411856</v>
      </c>
      <c r="E51" s="241">
        <v>321</v>
      </c>
      <c r="H51" s="240">
        <v>601304494</v>
      </c>
    </row>
    <row r="52" spans="1:8" x14ac:dyDescent="0.2">
      <c r="A52" s="233">
        <v>41</v>
      </c>
      <c r="B52" s="238" t="s">
        <v>281</v>
      </c>
      <c r="C52" s="239">
        <v>213</v>
      </c>
      <c r="D52" s="240">
        <v>45700</v>
      </c>
      <c r="E52" s="241">
        <v>215</v>
      </c>
      <c r="H52" s="240">
        <v>10301160</v>
      </c>
    </row>
    <row r="53" spans="1:8" x14ac:dyDescent="0.2">
      <c r="A53" s="233">
        <v>42</v>
      </c>
      <c r="B53" s="238" t="s">
        <v>282</v>
      </c>
      <c r="C53" s="239">
        <v>613</v>
      </c>
      <c r="D53" s="240">
        <v>126203</v>
      </c>
      <c r="E53" s="241">
        <v>206</v>
      </c>
      <c r="H53" s="240">
        <v>10564779</v>
      </c>
    </row>
    <row r="54" spans="1:8" x14ac:dyDescent="0.2">
      <c r="A54" s="233">
        <v>43</v>
      </c>
      <c r="B54" s="238" t="s">
        <v>283</v>
      </c>
      <c r="C54" s="239">
        <v>532</v>
      </c>
      <c r="D54" s="240">
        <v>121820</v>
      </c>
      <c r="E54" s="241">
        <v>229</v>
      </c>
      <c r="H54" s="240">
        <v>6837801</v>
      </c>
    </row>
    <row r="55" spans="1:8" x14ac:dyDescent="0.2">
      <c r="A55" s="233">
        <v>44</v>
      </c>
      <c r="B55" s="238" t="s">
        <v>284</v>
      </c>
      <c r="C55" s="239">
        <v>423</v>
      </c>
      <c r="D55" s="240">
        <v>86717</v>
      </c>
      <c r="E55" s="241">
        <v>205</v>
      </c>
      <c r="H55" s="240">
        <v>4535625</v>
      </c>
    </row>
    <row r="56" spans="1:8" x14ac:dyDescent="0.2">
      <c r="A56" s="233">
        <v>45</v>
      </c>
      <c r="B56" s="238" t="s">
        <v>285</v>
      </c>
      <c r="C56" s="239">
        <v>539</v>
      </c>
      <c r="D56" s="240">
        <v>114558</v>
      </c>
      <c r="E56" s="241">
        <v>213</v>
      </c>
      <c r="H56" s="240">
        <v>3334710</v>
      </c>
    </row>
    <row r="57" spans="1:8" x14ac:dyDescent="0.2">
      <c r="A57" s="233">
        <v>46</v>
      </c>
      <c r="B57" s="238" t="s">
        <v>286</v>
      </c>
      <c r="C57" s="239">
        <v>305</v>
      </c>
      <c r="D57" s="240">
        <v>62952</v>
      </c>
      <c r="E57" s="241">
        <v>206</v>
      </c>
      <c r="H57" s="240">
        <v>5363256</v>
      </c>
    </row>
    <row r="58" spans="1:8" ht="13.5" thickBot="1" x14ac:dyDescent="0.25">
      <c r="A58" s="242">
        <v>47</v>
      </c>
      <c r="B58" s="243" t="s">
        <v>263</v>
      </c>
      <c r="C58" s="244">
        <v>5993</v>
      </c>
      <c r="D58" s="245">
        <v>1636840</v>
      </c>
      <c r="E58" s="246">
        <v>273</v>
      </c>
      <c r="H58" s="245">
        <v>114450441</v>
      </c>
    </row>
    <row r="59" spans="1:8" ht="13.5" thickBot="1" x14ac:dyDescent="0.25">
      <c r="A59" s="468" t="s">
        <v>287</v>
      </c>
      <c r="B59" s="469"/>
      <c r="C59" s="247">
        <v>2625</v>
      </c>
      <c r="D59" s="248">
        <v>557950</v>
      </c>
      <c r="E59" s="249">
        <v>212.55238095238096</v>
      </c>
      <c r="H59" s="250">
        <f>SUM(H52:H57)</f>
        <v>40937331</v>
      </c>
    </row>
    <row r="60" spans="1:8" ht="13.5" thickBot="1" x14ac:dyDescent="0.25">
      <c r="A60" s="470" t="s">
        <v>265</v>
      </c>
      <c r="B60" s="471"/>
      <c r="C60" s="247">
        <v>737814</v>
      </c>
      <c r="D60" s="248">
        <v>227932914</v>
      </c>
      <c r="E60" s="249">
        <v>308.93004741032291</v>
      </c>
      <c r="H60" s="251">
        <f>SUM(H12:H58)</f>
        <v>66120852760</v>
      </c>
    </row>
    <row r="61" spans="1:8" x14ac:dyDescent="0.2">
      <c r="A61" s="25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zoomScaleNormal="100" workbookViewId="0">
      <selection activeCell="G8" sqref="G8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4" t="s">
        <v>433</v>
      </c>
      <c r="B1" s="474"/>
      <c r="C1" s="474"/>
      <c r="D1" s="474"/>
      <c r="E1" s="474"/>
    </row>
    <row r="2" spans="1:10" s="201" customFormat="1" ht="29.25" customHeight="1" thickBot="1" x14ac:dyDescent="0.25">
      <c r="A2" s="475" t="s">
        <v>451</v>
      </c>
      <c r="B2" s="475"/>
      <c r="C2" s="475"/>
      <c r="D2" s="475"/>
      <c r="E2" s="475"/>
    </row>
    <row r="3" spans="1:10" s="201" customFormat="1" ht="44.25" customHeight="1" thickBot="1" x14ac:dyDescent="0.25">
      <c r="A3" s="476" t="s">
        <v>288</v>
      </c>
      <c r="B3" s="478" t="s">
        <v>289</v>
      </c>
      <c r="C3" s="480" t="s">
        <v>430</v>
      </c>
      <c r="D3" s="481"/>
      <c r="E3" s="482"/>
    </row>
    <row r="4" spans="1:10" s="201" customFormat="1" ht="109.5" customHeight="1" thickBot="1" x14ac:dyDescent="0.25">
      <c r="A4" s="477"/>
      <c r="B4" s="479"/>
      <c r="C4" s="346" t="s">
        <v>106</v>
      </c>
      <c r="D4" s="347" t="s">
        <v>431</v>
      </c>
      <c r="E4" s="347" t="s">
        <v>432</v>
      </c>
    </row>
    <row r="5" spans="1:10" s="201" customFormat="1" ht="44.25" customHeight="1" thickBot="1" x14ac:dyDescent="0.35">
      <c r="A5" s="326" t="s">
        <v>428</v>
      </c>
      <c r="B5" s="327">
        <v>702</v>
      </c>
      <c r="C5" s="348">
        <v>4277.6039886039889</v>
      </c>
      <c r="D5" s="327">
        <v>1970</v>
      </c>
      <c r="E5" s="327">
        <v>3243</v>
      </c>
    </row>
    <row r="6" spans="1:10" s="201" customFormat="1" ht="40.5" customHeight="1" thickBot="1" x14ac:dyDescent="0.35">
      <c r="A6" s="326" t="s">
        <v>429</v>
      </c>
      <c r="B6" s="328">
        <v>1569</v>
      </c>
      <c r="C6" s="348">
        <v>9169.1593371574254</v>
      </c>
      <c r="D6" s="328">
        <v>1784</v>
      </c>
      <c r="E6" s="328">
        <v>7567</v>
      </c>
      <c r="H6" s="351"/>
      <c r="I6" s="351"/>
      <c r="J6" s="351"/>
    </row>
    <row r="7" spans="1:10" s="201" customFormat="1" ht="44.25" customHeight="1" thickBot="1" x14ac:dyDescent="0.35">
      <c r="A7" s="326" t="s">
        <v>416</v>
      </c>
      <c r="B7" s="329">
        <v>203</v>
      </c>
      <c r="C7" s="348">
        <v>1752</v>
      </c>
      <c r="D7" s="329">
        <v>1752</v>
      </c>
      <c r="E7" s="330" t="s">
        <v>125</v>
      </c>
    </row>
    <row r="8" spans="1:10" s="201" customFormat="1" ht="31.5" customHeight="1" thickBot="1" x14ac:dyDescent="0.35">
      <c r="A8" s="326" t="s">
        <v>417</v>
      </c>
      <c r="B8" s="329">
        <v>514</v>
      </c>
      <c r="C8" s="349">
        <v>3649.5739299610896</v>
      </c>
      <c r="D8" s="329">
        <v>2124</v>
      </c>
      <c r="E8" s="329">
        <v>1604</v>
      </c>
    </row>
    <row r="9" spans="1:10" s="201" customFormat="1" ht="35.1" customHeight="1" thickBot="1" x14ac:dyDescent="0.35">
      <c r="A9" s="326" t="s">
        <v>418</v>
      </c>
      <c r="B9" s="327">
        <v>401</v>
      </c>
      <c r="C9" s="350">
        <v>2778.1321695760598</v>
      </c>
      <c r="D9" s="327">
        <v>1806</v>
      </c>
      <c r="E9" s="328">
        <v>2016</v>
      </c>
    </row>
    <row r="10" spans="1:10" s="201" customFormat="1" ht="43.5" customHeight="1" thickBot="1" x14ac:dyDescent="0.35">
      <c r="A10" s="326" t="s">
        <v>419</v>
      </c>
      <c r="B10" s="329">
        <v>2746</v>
      </c>
      <c r="C10" s="349">
        <v>8765.199198834669</v>
      </c>
      <c r="D10" s="329">
        <v>1730</v>
      </c>
      <c r="E10" s="329">
        <v>7686</v>
      </c>
    </row>
    <row r="11" spans="1:10" s="201" customFormat="1" ht="42.75" customHeight="1" thickBot="1" x14ac:dyDescent="0.35">
      <c r="A11" s="326" t="s">
        <v>420</v>
      </c>
      <c r="B11" s="329">
        <v>1971</v>
      </c>
      <c r="C11" s="349">
        <v>3011.0157280568242</v>
      </c>
      <c r="D11" s="329">
        <v>1109</v>
      </c>
      <c r="E11" s="329">
        <v>2249</v>
      </c>
    </row>
    <row r="12" spans="1:10" s="201" customFormat="1" ht="34.5" customHeight="1" thickBot="1" x14ac:dyDescent="0.35">
      <c r="A12" s="326" t="s">
        <v>421</v>
      </c>
      <c r="B12" s="329">
        <v>326</v>
      </c>
      <c r="C12" s="349">
        <v>5482.5460122699387</v>
      </c>
      <c r="D12" s="329">
        <v>2103</v>
      </c>
      <c r="E12" s="329">
        <v>4199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2010-05-20T10:20:30Z</cp:lastPrinted>
  <dcterms:created xsi:type="dcterms:W3CDTF">2005-12-21T12:54:58Z</dcterms:created>
  <dcterms:modified xsi:type="dcterms:W3CDTF">2013-03-20T16:06:11Z</dcterms:modified>
</cp:coreProperties>
</file>