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agricultori_categorii!$A$1:$I$20</definedName>
    <definedName name="_xlnm.Print_Area" localSheetId="4">grupare_stat!$A$1:$N$237</definedName>
    <definedName name="_xlnm.Print_Area" localSheetId="0">Stat_categorii!$A$1:$M$45</definedName>
    <definedName name="_xlnm.Print_Area" localSheetId="2">statagric_categorii!$1:$33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C4" i="19"/>
  <c r="E4" i="19"/>
  <c r="C5" i="19"/>
  <c r="E5" i="19"/>
  <c r="C6" i="19"/>
  <c r="E6" i="19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C18" i="19"/>
  <c r="E18" i="19"/>
  <c r="C19" i="19"/>
  <c r="E19" i="19"/>
  <c r="C20" i="19"/>
  <c r="E20" i="19"/>
  <c r="C21" i="19"/>
  <c r="E21" i="19"/>
  <c r="C22" i="19"/>
  <c r="E22" i="19"/>
  <c r="C23" i="19"/>
  <c r="E23" i="19"/>
  <c r="C4" i="16"/>
  <c r="E4" i="16"/>
  <c r="C5" i="16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3" i="18"/>
  <c r="E23" i="18"/>
  <c r="C22" i="18"/>
  <c r="E22" i="18"/>
  <c r="C21" i="18"/>
  <c r="E21" i="18"/>
  <c r="C20" i="18"/>
  <c r="E20" i="18"/>
  <c r="C19" i="18"/>
  <c r="E19" i="18"/>
  <c r="C18" i="18"/>
  <c r="E18" i="18"/>
  <c r="C16" i="18"/>
  <c r="E16" i="18"/>
  <c r="C17" i="18"/>
  <c r="E17" i="18"/>
  <c r="C15" i="18"/>
  <c r="E15" i="18"/>
  <c r="F36" i="18"/>
  <c r="F39" i="18"/>
  <c r="H36" i="18" s="1"/>
  <c r="F35" i="18"/>
  <c r="F38" i="18"/>
  <c r="H35" i="18"/>
  <c r="C11" i="18"/>
  <c r="E11" i="18"/>
  <c r="C12" i="18"/>
  <c r="E12" i="18"/>
  <c r="C13" i="18"/>
  <c r="E13" i="18"/>
  <c r="C14" i="18"/>
  <c r="E14" i="18"/>
  <c r="C10" i="18"/>
  <c r="E10" i="18"/>
  <c r="C9" i="18"/>
  <c r="E9" i="18"/>
  <c r="C8" i="18"/>
  <c r="E8" i="18"/>
  <c r="C7" i="18"/>
  <c r="E7" i="18"/>
  <c r="C6" i="18"/>
  <c r="E6" i="18"/>
  <c r="C5" i="18"/>
  <c r="E5" i="18"/>
  <c r="C4" i="18"/>
  <c r="E4" i="18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4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<sst xmlns="http://schemas.openxmlformats.org/spreadsheetml/2006/main" count="953" uniqueCount="457">
  <si>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</si>
  <si>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</si>
  <si>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</si>
  <si>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</si>
  <si>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</si>
  <si>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</si>
  <si>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</si>
  <si>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</si>
  <si>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</si>
  <si>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</si>
  <si>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</si>
  <si>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</si>
  <si>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</si>
  <si>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</si>
  <si>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</si>
  <si>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</si>
  <si>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</si>
  <si>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</si>
  <si>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</si>
  <si>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</si>
  <si>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</si>
  <si>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</si>
  <si>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</si>
  <si>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</si>
  <si>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</si>
  <si>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</si>
  <si>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</si>
  <si>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</si>
  <si>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</si>
  <si>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</si>
  <si>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</si>
  <si>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</si>
  <si>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</si>
  <si>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</si>
  <si>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</si>
  <si>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</si>
  <si>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</si>
  <si>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</si>
  <si>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</si>
  <si>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</si>
  <si>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</si>
  <si>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</si>
  <si>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</si>
  <si>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</si>
  <si>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</si>
  <si>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</si>
  <si>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</si>
  <si>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</si>
  <si>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</si>
  <si>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</si>
  <si>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</si>
  <si>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</si>
  <si>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</si>
  <si>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</si>
  <si>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</si>
  <si>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</si>
  <si>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</si>
  <si>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</si>
  <si>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</si>
  <si>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</si>
  <si>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</si>
  <si>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</si>
  <si>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</si>
  <si>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</si>
  <si>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</si>
  <si>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</si>
  <si>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</si>
  <si>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</si>
  <si>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</si>
  <si>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</si>
  <si>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</si>
  <si>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</si>
  <si>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</si>
  <si>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</si>
  <si>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</si>
  <si>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</si>
  <si>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</si>
  <si>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</si>
  <si>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</si>
  <si>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</si>
  <si>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</si>
  <si>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</si>
  <si>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</si>
  <si>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</si>
  <si>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</si>
  <si>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</si>
  <si>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</si>
  <si>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</si>
  <si>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</si>
  <si>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</si>
  <si>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</si>
  <si>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</si>
  <si>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</si>
  <si>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</si>
  <si>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</si>
  <si>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</si>
  <si>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</si>
  <si>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</si>
  <si>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</si>
  <si>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</si>
  <si>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</si>
  <si>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</si>
  <si>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</si>
  <si>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</si>
  <si>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</si>
  <si>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</si>
  <si>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</si>
  <si>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</si>
  <si>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</si>
  <si>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</si>
  <si>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</si>
  <si>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</si>
  <si>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</si>
  <si>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</si>
  <si>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</si>
  <si>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</si>
  <si>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</si>
  <si>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</si>
  <si>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</si>
  <si>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</si>
  <si>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</si>
  <si>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</si>
  <si>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</si>
  <si>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</si>
  <si>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</si>
  <si>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</si>
  <si>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</si>
  <si>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</si>
  <si>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</si>
  <si>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</si>
  <si>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</si>
  <si>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</si>
  <si>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</si>
  <si>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</si>
  <si>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</si>
  <si>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</si>
  <si>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</si>
  <si>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</si>
  <si>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</si>
  <si>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</si>
  <si>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</si>
  <si>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</si>
  <si>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</si>
  <si>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</si>
  <si>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</si>
  <si>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</si>
  <si>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</si>
  <si>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</si>
  <si>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</si>
  <si>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</si>
  <si>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</si>
  <si>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</si>
  <si>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</si>
  <si>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</si>
  <si>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</si>
  <si>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</si>
  <si>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</si>
  <si>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</si>
  <si>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DIRECTIA INFORMATICA SI EVIDENTA STAGII COTIZARE</t>
  </si>
  <si>
    <t xml:space="preserve">       DIRECTIA INFORMATICA SI EVIDENTA STAGII COTIZARE                 </t>
  </si>
  <si>
    <t xml:space="preserve">         DIRECTIA INFORMATICA SI EVIDENTA STAGII COTIZARE                                                                                                                                                                                             </t>
  </si>
  <si>
    <t xml:space="preserve"> DIRECTIA INFORMATICA SI EVIDENTA STAGII COTIZARE     </t>
  </si>
  <si>
    <t xml:space="preserve">   DIRECTIA INFORMATICA SI EVIDENTA STAGII COTIZARE      </t>
  </si>
  <si>
    <t xml:space="preserve">   DIRECTIA  INFORMATICA SI EVIDENTA STAGII DE COTIZARE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</si>
  <si>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</si>
  <si>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</si>
  <si>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</si>
  <si>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</si>
  <si>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</si>
  <si>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</si>
  <si>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</si>
  <si>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</si>
  <si>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</si>
  <si>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</si>
  <si>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</si>
  <si>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</si>
  <si>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</si>
  <si>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</si>
  <si>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</si>
  <si>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</si>
  <si>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</si>
  <si>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</si>
  <si>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</si>
  <si>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</si>
  <si>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</si>
  <si>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</si>
  <si>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</si>
  <si>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</si>
  <si>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</si>
  <si>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</si>
  <si>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</si>
  <si>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</si>
  <si>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</si>
  <si>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</si>
  <si>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</si>
  <si>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</si>
  <si>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</si>
  <si>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</si>
  <si>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</si>
  <si>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</si>
  <si>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</si>
  <si>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</si>
  <si>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</si>
  <si>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</si>
  <si>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</si>
  <si>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</si>
  <si>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</si>
  <si>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</si>
  <si>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</si>
  <si>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</si>
  <si>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</si>
  <si>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</si>
  <si>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</si>
  <si>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</si>
  <si>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</si>
  <si>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</si>
  <si>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</si>
  <si>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</si>
  <si>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</si>
  <si>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</si>
  <si>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</si>
  <si>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</si>
  <si>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</si>
  <si>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</si>
  <si>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</si>
  <si>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</si>
  <si>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</si>
  <si>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</si>
  <si>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</si>
  <si>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</si>
  <si>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</si>
  <si>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</si>
  <si>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</si>
  <si>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</si>
  <si>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</si>
  <si>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</si>
  <si>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</si>
  <si>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</si>
  <si>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</si>
  <si>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</si>
  <si>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</si>
  <si>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</si>
  <si>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</si>
  <si>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</si>
  <si>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</si>
  <si>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</si>
  <si>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</si>
  <si>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</si>
  <si>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</si>
  <si>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</si>
  <si>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</si>
  <si>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</si>
  <si>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</si>
  <si>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</si>
  <si>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</si>
  <si>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</si>
  <si>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</si>
  <si>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</si>
  <si>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</si>
  <si>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</si>
  <si>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</si>
  <si>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</si>
  <si>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</si>
  <si>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</si>
  <si>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</si>
  <si>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</si>
  <si>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  DIRECTIA INFORMATICA SI EVIDENTA STAGII DE COTIZARE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</si>
  <si>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</si>
  <si>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</si>
  <si>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</si>
  <si>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</si>
  <si>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</si>
  <si>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</si>
  <si>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</si>
  <si>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</si>
  <si>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</si>
  <si>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</si>
  <si>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</si>
  <si>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</si>
  <si>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</si>
  <si>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</si>
  <si>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</si>
  <si>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</si>
  <si>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</si>
  <si>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</si>
  <si>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</si>
  <si>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</si>
  <si>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</si>
  <si>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</si>
  <si>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</si>
  <si>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CNPAS</t>
  </si>
  <si>
    <t xml:space="preserve"> DIRECTIA INFORMATICA SI EVIDENTA STAGII COTIZARE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</si>
  <si>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</si>
  <si>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</si>
  <si>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</si>
  <si>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</si>
  <si>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</si>
  <si>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</si>
  <si>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</si>
  <si>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</si>
  <si>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</si>
  <si>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</si>
  <si>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</si>
  <si>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</si>
  <si>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</si>
  <si>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</si>
  <si>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</si>
  <si>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</si>
  <si>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</si>
  <si>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</si>
  <si>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</si>
  <si>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</si>
  <si>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</si>
  <si>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</si>
  <si>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</si>
  <si>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</si>
  <si>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</si>
  <si>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</si>
  <si>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</si>
  <si>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</si>
  <si>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</si>
  <si>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</si>
  <si>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</si>
  <si>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</si>
  <si>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</si>
  <si>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</si>
  <si>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</si>
  <si>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</si>
  <si>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</si>
  <si>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</si>
  <si>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</si>
  <si>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</si>
  <si>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</si>
  <si>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</si>
  <si>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</si>
  <si>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</si>
  <si>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</si>
  <si>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</si>
  <si>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</si>
  <si>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</si>
  <si>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</si>
  <si>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</si>
  <si>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</si>
  <si>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</si>
  <si>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</si>
  <si>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</si>
  <si>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</si>
  <si>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</si>
  <si>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</si>
  <si>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</si>
  <si>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</si>
  <si>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</si>
  <si>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</si>
  <si>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</si>
  <si>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</si>
  <si>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</si>
  <si>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</si>
  <si>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</si>
  <si>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</si>
  <si>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</si>
  <si>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</si>
  <si>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</si>
  <si>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</si>
  <si>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</si>
  <si>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</si>
  <si>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</si>
  <si>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</si>
  <si>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</si>
  <si>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</si>
  <si>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</si>
  <si>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</si>
  <si>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</si>
  <si>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</si>
  <si>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</si>
  <si>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</si>
  <si>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</si>
  <si>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</si>
  <si>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</si>
  <si>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</si>
  <si>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</si>
  <si>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</si>
  <si>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</si>
  <si>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</si>
  <si>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</si>
  <si>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</si>
  <si>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</si>
  <si>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</si>
  <si>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</si>
  <si>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</si>
  <si>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</si>
  <si>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</si>
  <si>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</si>
  <si>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</si>
  <si>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</si>
  <si>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</si>
  <si>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</si>
  <si>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</si>
  <si>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</si>
  <si>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</si>
  <si>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</si>
  <si>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</si>
  <si>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</si>
  <si>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</si>
  <si>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</si>
  <si>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</si>
  <si>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</si>
  <si>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</si>
  <si>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</si>
  <si>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</si>
  <si>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</si>
  <si>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</si>
  <si>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</si>
  <si>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</si>
  <si>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</si>
  <si>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 xml:space="preserve">                                              Gruparea  pensiei medii conform deciziei pentru pensionarii </t>
  </si>
  <si>
    <t>Gruparea  pensiei medii conform deciziei pentru  pensionarii</t>
  </si>
  <si>
    <t>3. Beneficiari personal aeronautic tehnic nenavigant cf. legii 95/2008</t>
  </si>
  <si>
    <t>4. Parlamentari cf. legii 96/2006</t>
  </si>
  <si>
    <t>5. Functionari publici parlamentari cf. legii 7/2007</t>
  </si>
  <si>
    <t>6. Lege 303/2004 -privind statutul procurorilor si judecatorilor</t>
  </si>
  <si>
    <t>7. Lege 567/2004 -privind statutul personalului de specialitate din instante</t>
  </si>
  <si>
    <t>8. Lege 217/2008 -Curtea de Conturi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</si>
  <si>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</si>
  <si>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</si>
  <si>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</si>
  <si>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</si>
  <si>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</si>
  <si>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</si>
  <si>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1. Diplomati - Legea 36/2003 sistemul de pensionare a membrilor personalului diplomatic si consular</t>
  </si>
  <si>
    <t>2. Beneficiari personal aeronautic civil navigant profesionist din aviatia civila  cf. legii 223/2007</t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</si>
  <si>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</si>
  <si>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</si>
  <si>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</si>
  <si>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</si>
  <si>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</si>
  <si>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</si>
  <si>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</si>
  <si>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>1501 - 1693</t>
  </si>
  <si>
    <t>1694 - 1836</t>
  </si>
  <si>
    <t>1837 - 2000</t>
  </si>
  <si>
    <t>SEPTEMBRIE 2007</t>
  </si>
  <si>
    <t>NOIEMBRIE 2007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</si>
  <si>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</si>
  <si>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Existent la finele lunii  APRILIE 2010                                                                                                                                                     </t>
  </si>
  <si>
    <t xml:space="preserve">       Existent la finele lunii APRILIE 2010       </t>
  </si>
  <si>
    <t xml:space="preserve">       Existent la finele lunii  APRILIE 2010                                                                                                                                                       </t>
  </si>
  <si>
    <t xml:space="preserve">    Existent la finele lunii APRILIE 2010                                                                                                                                                                               </t>
  </si>
  <si>
    <t xml:space="preserve">APRILIE 2010      </t>
  </si>
  <si>
    <t xml:space="preserve">LUNA APRILIE 2010      </t>
  </si>
  <si>
    <t xml:space="preserve">Existent in plata la finele lunii  APRILIE 2010 </t>
  </si>
  <si>
    <t xml:space="preserve">APRILIE 2010 </t>
  </si>
  <si>
    <t>Limita de varsta                Stagiu complet</t>
  </si>
  <si>
    <t>Limita de varsta                Stagiu incomplet</t>
  </si>
  <si>
    <t>(**) Curs mediu euro luna APRILIE 2010     =4,1285</t>
  </si>
  <si>
    <t>Numar de beneficiari ai pensiei sociale minime garantate  - APRILIE  2010</t>
  </si>
  <si>
    <t>Cuantum pensie medie cf. deciziei - APRILIE  2010</t>
  </si>
  <si>
    <t xml:space="preserve"> Din care:                                                                                                 Grad 1        Grad 2      Grad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</si>
</sst>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3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5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2" fontId="8" fillId="0" borderId="38" xfId="0" applyNumberFormat="1" applyFont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1" applyNumberFormat="1"/>
    <xf numFmtId="194" fontId="15" fillId="0" borderId="0" xfId="1" applyNumberFormat="1"/>
    <xf numFmtId="0" fontId="15" fillId="0" borderId="0" xfId="1"/>
    <xf numFmtId="194" fontId="33" fillId="0" borderId="0" xfId="1" applyNumberFormat="1" applyFont="1"/>
    <xf numFmtId="0" fontId="33" fillId="0" borderId="0" xfId="1" applyFont="1"/>
    <xf numFmtId="0" fontId="15" fillId="0" borderId="0" xfId="1" applyBorder="1" applyAlignment="1">
      <alignment horizontal="left" vertical="center" wrapText="1"/>
    </xf>
    <xf numFmtId="0" fontId="15" fillId="0" borderId="0" xfId="1" applyAlignment="1">
      <alignment horizontal="right"/>
    </xf>
    <xf numFmtId="3" fontId="15" fillId="0" borderId="7" xfId="1" applyNumberFormat="1" applyBorder="1"/>
    <xf numFmtId="3" fontId="15" fillId="0" borderId="59" xfId="1" applyNumberFormat="1" applyBorder="1"/>
    <xf numFmtId="3" fontId="15" fillId="0" borderId="19" xfId="1" applyNumberFormat="1" applyBorder="1"/>
    <xf numFmtId="3" fontId="15" fillId="0" borderId="36" xfId="1" applyNumberFormat="1" applyBorder="1"/>
    <xf numFmtId="3" fontId="15" fillId="0" borderId="61" xfId="1" applyNumberFormat="1" applyBorder="1"/>
    <xf numFmtId="3" fontId="15" fillId="0" borderId="35" xfId="1" applyNumberFormat="1" applyBorder="1"/>
    <xf numFmtId="3" fontId="15" fillId="0" borderId="60" xfId="1" applyNumberFormat="1" applyBorder="1"/>
    <xf numFmtId="3" fontId="8" fillId="0" borderId="35" xfId="1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2" xfId="4" applyFont="1" applyBorder="1" applyAlignment="1">
      <alignment horizontal="center" vertical="center" wrapText="1"/>
    </xf>
    <xf numFmtId="3" fontId="8" fillId="0" borderId="63" xfId="4" applyNumberFormat="1" applyFont="1" applyBorder="1" applyAlignment="1">
      <alignment horizontal="center" vertical="center" wrapText="1"/>
    </xf>
    <xf numFmtId="194" fontId="8" fillId="0" borderId="63" xfId="4" applyNumberFormat="1" applyFont="1" applyBorder="1" applyAlignment="1">
      <alignment horizontal="center" vertical="center" wrapText="1"/>
    </xf>
    <xf numFmtId="3" fontId="8" fillId="0" borderId="64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5" xfId="4" applyFont="1" applyBorder="1"/>
    <xf numFmtId="3" fontId="8" fillId="0" borderId="14" xfId="4" applyNumberFormat="1" applyFont="1" applyBorder="1"/>
    <xf numFmtId="3" fontId="8" fillId="0" borderId="15" xfId="4" applyNumberFormat="1" applyFont="1" applyBorder="1"/>
    <xf numFmtId="3" fontId="8" fillId="0" borderId="16" xfId="4" applyNumberFormat="1" applyFont="1" applyBorder="1"/>
    <xf numFmtId="0" fontId="8" fillId="0" borderId="66" xfId="4" applyFont="1" applyBorder="1"/>
    <xf numFmtId="3" fontId="8" fillId="0" borderId="18" xfId="4" applyNumberFormat="1" applyFont="1" applyBorder="1"/>
    <xf numFmtId="3" fontId="8" fillId="0" borderId="19" xfId="4" applyNumberFormat="1" applyFont="1" applyBorder="1"/>
    <xf numFmtId="3" fontId="8" fillId="0" borderId="20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2" xfId="4" applyNumberFormat="1" applyFont="1" applyBorder="1"/>
    <xf numFmtId="3" fontId="8" fillId="0" borderId="23" xfId="4" applyNumberFormat="1" applyFont="1" applyBorder="1"/>
    <xf numFmtId="3" fontId="8" fillId="0" borderId="24" xfId="4" applyNumberFormat="1" applyFont="1" applyBorder="1"/>
    <xf numFmtId="3" fontId="8" fillId="0" borderId="26" xfId="4" applyNumberFormat="1" applyFont="1" applyBorder="1"/>
    <xf numFmtId="3" fontId="8" fillId="0" borderId="27" xfId="4" applyNumberFormat="1" applyFont="1" applyBorder="1"/>
    <xf numFmtId="3" fontId="8" fillId="0" borderId="28" xfId="4" applyNumberFormat="1" applyFont="1" applyBorder="1"/>
    <xf numFmtId="3" fontId="8" fillId="0" borderId="67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0" fontId="43" fillId="0" borderId="0" xfId="0" applyFont="1"/>
    <xf numFmtId="2" fontId="43" fillId="3" borderId="22" xfId="0" applyNumberFormat="1" applyFont="1" applyFill="1" applyBorder="1" applyAlignment="1">
      <alignment horizontal="center" vertical="center" wrapText="1"/>
    </xf>
    <xf numFmtId="2" fontId="43" fillId="3" borderId="23" xfId="0" applyNumberFormat="1" applyFont="1" applyFill="1" applyBorder="1" applyAlignment="1">
      <alignment horizontal="center" vertical="center" wrapText="1"/>
    </xf>
    <xf numFmtId="3" fontId="43" fillId="3" borderId="58" xfId="0" applyNumberFormat="1" applyFont="1" applyFill="1" applyBorder="1"/>
    <xf numFmtId="3" fontId="43" fillId="3" borderId="7" xfId="0" applyNumberFormat="1" applyFont="1" applyFill="1" applyBorder="1"/>
    <xf numFmtId="3" fontId="43" fillId="3" borderId="59" xfId="0" applyNumberFormat="1" applyFont="1" applyFill="1" applyBorder="1"/>
    <xf numFmtId="3" fontId="43" fillId="4" borderId="58" xfId="0" applyNumberFormat="1" applyFont="1" applyFill="1" applyBorder="1"/>
    <xf numFmtId="3" fontId="43" fillId="4" borderId="59" xfId="0" applyNumberFormat="1" applyFont="1" applyFill="1" applyBorder="1"/>
    <xf numFmtId="3" fontId="43" fillId="3" borderId="18" xfId="0" applyNumberFormat="1" applyFont="1" applyFill="1" applyBorder="1"/>
    <xf numFmtId="3" fontId="43" fillId="3" borderId="19" xfId="0" applyNumberFormat="1" applyFont="1" applyFill="1" applyBorder="1"/>
    <xf numFmtId="3" fontId="43" fillId="3" borderId="20" xfId="0" applyNumberFormat="1" applyFont="1" applyFill="1" applyBorder="1"/>
    <xf numFmtId="3" fontId="43" fillId="4" borderId="18" xfId="0" applyNumberFormat="1" applyFont="1" applyFill="1" applyBorder="1"/>
    <xf numFmtId="3" fontId="43" fillId="4" borderId="20" xfId="0" applyNumberFormat="1" applyFont="1" applyFill="1" applyBorder="1"/>
    <xf numFmtId="3" fontId="43" fillId="3" borderId="68" xfId="0" applyNumberFormat="1" applyFont="1" applyFill="1" applyBorder="1"/>
    <xf numFmtId="3" fontId="43" fillId="3" borderId="36" xfId="0" applyNumberFormat="1" applyFont="1" applyFill="1" applyBorder="1"/>
    <xf numFmtId="3" fontId="43" fillId="3" borderId="69" xfId="0" applyNumberFormat="1" applyFont="1" applyFill="1" applyBorder="1"/>
    <xf numFmtId="3" fontId="43" fillId="4" borderId="68" xfId="0" applyNumberFormat="1" applyFont="1" applyFill="1" applyBorder="1"/>
    <xf numFmtId="3" fontId="43" fillId="4" borderId="69" xfId="0" applyNumberFormat="1" applyFont="1" applyFill="1" applyBorder="1"/>
    <xf numFmtId="3" fontId="52" fillId="3" borderId="70" xfId="0" applyNumberFormat="1" applyFont="1" applyFill="1" applyBorder="1"/>
    <xf numFmtId="3" fontId="52" fillId="3" borderId="35" xfId="0" applyNumberFormat="1" applyFont="1" applyFill="1" applyBorder="1"/>
    <xf numFmtId="3" fontId="52" fillId="3" borderId="60" xfId="0" applyNumberFormat="1" applyFont="1" applyFill="1" applyBorder="1"/>
    <xf numFmtId="3" fontId="52" fillId="4" borderId="70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35" fillId="0" borderId="0" xfId="3" applyFont="1" applyAlignment="1">
      <alignment horizontal="center" vertical="center"/>
    </xf>
    <xf numFmtId="0" fontId="15" fillId="0" borderId="0" xfId="3"/>
    <xf numFmtId="0" fontId="8" fillId="0" borderId="71" xfId="3" applyFont="1" applyBorder="1"/>
    <xf numFmtId="3" fontId="2" fillId="0" borderId="72" xfId="3" applyNumberFormat="1" applyFont="1" applyBorder="1" applyAlignment="1">
      <alignment horizontal="center" vertical="center" wrapText="1"/>
    </xf>
    <xf numFmtId="0" fontId="2" fillId="0" borderId="63" xfId="3" applyFont="1" applyBorder="1" applyAlignment="1">
      <alignment horizontal="center" vertical="center" wrapText="1"/>
    </xf>
    <xf numFmtId="0" fontId="36" fillId="0" borderId="64" xfId="3" applyFont="1" applyBorder="1" applyAlignment="1">
      <alignment horizontal="center" vertical="center" wrapText="1"/>
    </xf>
    <xf numFmtId="0" fontId="35" fillId="5" borderId="13" xfId="3" applyFont="1" applyFill="1" applyBorder="1"/>
    <xf numFmtId="4" fontId="35" fillId="5" borderId="14" xfId="3" applyNumberFormat="1" applyFont="1" applyFill="1" applyBorder="1"/>
    <xf numFmtId="10" fontId="51" fillId="5" borderId="15" xfId="3" applyNumberFormat="1" applyFont="1" applyFill="1" applyBorder="1"/>
    <xf numFmtId="10" fontId="51" fillId="5" borderId="16" xfId="3" applyNumberFormat="1" applyFont="1" applyFill="1" applyBorder="1"/>
    <xf numFmtId="0" fontId="35" fillId="0" borderId="0" xfId="3" applyFont="1"/>
    <xf numFmtId="0" fontId="51" fillId="0" borderId="17" xfId="3" applyFont="1" applyBorder="1"/>
    <xf numFmtId="3" fontId="51" fillId="0" borderId="18" xfId="3" applyNumberFormat="1" applyFont="1" applyBorder="1"/>
    <xf numFmtId="10" fontId="51" fillId="0" borderId="19" xfId="3" applyNumberFormat="1" applyFont="1" applyBorder="1"/>
    <xf numFmtId="10" fontId="51" fillId="0" borderId="20" xfId="3" applyNumberFormat="1" applyFont="1" applyBorder="1"/>
    <xf numFmtId="0" fontId="13" fillId="0" borderId="0" xfId="3" applyFont="1"/>
    <xf numFmtId="0" fontId="35" fillId="0" borderId="17" xfId="3" applyFont="1" applyBorder="1"/>
    <xf numFmtId="3" fontId="35" fillId="0" borderId="18" xfId="3" applyNumberFormat="1" applyFont="1" applyBorder="1"/>
    <xf numFmtId="10" fontId="35" fillId="0" borderId="19" xfId="3" applyNumberFormat="1" applyFont="1" applyBorder="1"/>
    <xf numFmtId="10" fontId="35" fillId="0" borderId="20" xfId="3" applyNumberFormat="1" applyFont="1" applyBorder="1"/>
    <xf numFmtId="10" fontId="35" fillId="0" borderId="0" xfId="3" applyNumberFormat="1" applyFont="1"/>
    <xf numFmtId="10" fontId="35" fillId="6" borderId="19" xfId="3" applyNumberFormat="1" applyFont="1" applyFill="1" applyBorder="1"/>
    <xf numFmtId="3" fontId="35" fillId="2" borderId="18" xfId="3" applyNumberFormat="1" applyFont="1" applyFill="1" applyBorder="1"/>
    <xf numFmtId="10" fontId="35" fillId="2" borderId="19" xfId="3" applyNumberFormat="1" applyFont="1" applyFill="1" applyBorder="1"/>
    <xf numFmtId="10" fontId="35" fillId="2" borderId="20" xfId="3" applyNumberFormat="1" applyFont="1" applyFill="1" applyBorder="1"/>
    <xf numFmtId="0" fontId="35" fillId="0" borderId="21" xfId="3" applyFont="1" applyBorder="1"/>
    <xf numFmtId="0" fontId="35" fillId="0" borderId="73" xfId="3" applyFont="1" applyBorder="1"/>
    <xf numFmtId="3" fontId="35" fillId="2" borderId="22" xfId="3" applyNumberFormat="1" applyFont="1" applyFill="1" applyBorder="1"/>
    <xf numFmtId="10" fontId="35" fillId="2" borderId="23" xfId="3" applyNumberFormat="1" applyFont="1" applyFill="1" applyBorder="1"/>
    <xf numFmtId="10" fontId="35" fillId="2" borderId="24" xfId="3" applyNumberFormat="1" applyFont="1" applyFill="1" applyBorder="1"/>
    <xf numFmtId="0" fontId="35" fillId="7" borderId="53" xfId="3" applyFont="1" applyFill="1" applyBorder="1"/>
    <xf numFmtId="3" fontId="35" fillId="7" borderId="22" xfId="3" applyNumberFormat="1" applyFont="1" applyFill="1" applyBorder="1"/>
    <xf numFmtId="10" fontId="35" fillId="7" borderId="23" xfId="3" applyNumberFormat="1" applyFont="1" applyFill="1" applyBorder="1"/>
    <xf numFmtId="10" fontId="35" fillId="7" borderId="24" xfId="3" applyNumberFormat="1" applyFont="1" applyFill="1" applyBorder="1"/>
    <xf numFmtId="0" fontId="35" fillId="0" borderId="53" xfId="3" applyFont="1" applyBorder="1"/>
    <xf numFmtId="0" fontId="2" fillId="0" borderId="0" xfId="3" applyFont="1" applyFill="1" applyBorder="1"/>
    <xf numFmtId="3" fontId="54" fillId="0" borderId="0" xfId="3" applyNumberFormat="1" applyFont="1"/>
    <xf numFmtId="0" fontId="54" fillId="0" borderId="0" xfId="3" applyFont="1"/>
    <xf numFmtId="3" fontId="15" fillId="0" borderId="0" xfId="3" applyNumberFormat="1"/>
    <xf numFmtId="1" fontId="15" fillId="0" borderId="0" xfId="3" applyNumberFormat="1"/>
    <xf numFmtId="0" fontId="35" fillId="5" borderId="48" xfId="3" applyFont="1" applyFill="1" applyBorder="1"/>
    <xf numFmtId="0" fontId="35" fillId="0" borderId="51" xfId="3" applyFont="1" applyBorder="1"/>
    <xf numFmtId="0" fontId="35" fillId="0" borderId="54" xfId="3" applyFont="1" applyBorder="1"/>
    <xf numFmtId="3" fontId="35" fillId="2" borderId="68" xfId="3" applyNumberFormat="1" applyFont="1" applyFill="1" applyBorder="1"/>
    <xf numFmtId="10" fontId="35" fillId="2" borderId="36" xfId="3" applyNumberFormat="1" applyFont="1" applyFill="1" applyBorder="1"/>
    <xf numFmtId="10" fontId="15" fillId="0" borderId="0" xfId="3" applyNumberFormat="1"/>
    <xf numFmtId="0" fontId="40" fillId="3" borderId="25" xfId="0" applyFont="1" applyFill="1" applyBorder="1" applyAlignment="1">
      <alignment wrapText="1"/>
    </xf>
    <xf numFmtId="3" fontId="42" fillId="0" borderId="46" xfId="0" quotePrefix="1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wrapText="1"/>
    </xf>
    <xf numFmtId="3" fontId="42" fillId="0" borderId="46" xfId="0" quotePrefix="1" applyNumberFormat="1" applyFont="1" applyBorder="1" applyAlignment="1">
      <alignment horizontal="center" wrapText="1"/>
    </xf>
    <xf numFmtId="2" fontId="39" fillId="4" borderId="74" xfId="0" applyNumberFormat="1" applyFont="1" applyFill="1" applyBorder="1" applyAlignment="1">
      <alignment horizontal="center" vertical="center" wrapText="1"/>
    </xf>
    <xf numFmtId="2" fontId="45" fillId="4" borderId="74" xfId="0" applyNumberFormat="1" applyFont="1" applyFill="1" applyBorder="1" applyAlignment="1">
      <alignment horizontal="center" vertical="center" wrapText="1"/>
    </xf>
    <xf numFmtId="0" fontId="47" fillId="4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4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3" applyNumberFormat="1" applyFont="1" applyBorder="1"/>
    <xf numFmtId="17" fontId="35" fillId="0" borderId="51" xfId="3" applyNumberFormat="1" applyFont="1" applyBorder="1"/>
    <xf numFmtId="17" fontId="35" fillId="0" borderId="53" xfId="3" applyNumberFormat="1" applyFont="1" applyBorder="1" applyAlignment="1">
      <alignment horizontal="left"/>
    </xf>
    <xf numFmtId="0" fontId="15" fillId="0" borderId="0" xfId="3" applyAlignment="1"/>
    <xf numFmtId="49" fontId="8" fillId="6" borderId="48" xfId="0" applyNumberFormat="1" applyFont="1" applyFill="1" applyBorder="1" applyAlignment="1">
      <alignment horizontal="center"/>
    </xf>
    <xf numFmtId="49" fontId="43" fillId="6" borderId="65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6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3" borderId="74" xfId="0" applyNumberFormat="1" applyFont="1" applyFill="1" applyBorder="1" applyAlignment="1">
      <alignment horizontal="center" vertical="center" wrapText="1"/>
    </xf>
    <xf numFmtId="3" fontId="41" fillId="3" borderId="60" xfId="0" applyNumberFormat="1" applyFont="1" applyFill="1" applyBorder="1" applyAlignment="1">
      <alignment horizontal="center" vertical="center" wrapText="1"/>
    </xf>
    <xf numFmtId="3" fontId="42" fillId="6" borderId="46" xfId="0" quotePrefix="1" applyNumberFormat="1" applyFont="1" applyFill="1" applyBorder="1" applyAlignment="1">
      <alignment horizontal="right" wrapText="1"/>
    </xf>
    <xf numFmtId="3" fontId="42" fillId="6" borderId="46" xfId="0" quotePrefix="1" applyNumberFormat="1" applyFont="1" applyFill="1" applyBorder="1" applyAlignment="1">
      <alignment horizontal="center" wrapText="1"/>
    </xf>
    <xf numFmtId="3" fontId="42" fillId="6" borderId="46" xfId="0" applyNumberFormat="1" applyFont="1" applyFill="1" applyBorder="1" applyAlignment="1">
      <alignment wrapText="1"/>
    </xf>
    <xf numFmtId="3" fontId="42" fillId="6" borderId="46" xfId="0" applyNumberFormat="1" applyFont="1" applyFill="1" applyBorder="1" applyAlignment="1">
      <alignment horizontal="right" wrapText="1"/>
    </xf>
    <xf numFmtId="3" fontId="0" fillId="0" borderId="0" xfId="0" applyNumberFormat="1" applyAlignment="1">
      <alignment wrapText="1"/>
    </xf>
    <xf numFmtId="0" fontId="70" fillId="0" borderId="0" xfId="2"/>
    <xf numFmtId="0" fontId="0" fillId="0" borderId="17" xfId="0" applyBorder="1"/>
    <xf numFmtId="0" fontId="0" fillId="0" borderId="73" xfId="0" applyBorder="1"/>
    <xf numFmtId="3" fontId="0" fillId="0" borderId="36" xfId="0" applyNumberFormat="1" applyBorder="1"/>
    <xf numFmtId="3" fontId="0" fillId="0" borderId="69" xfId="0" applyNumberFormat="1" applyBorder="1"/>
    <xf numFmtId="3" fontId="0" fillId="0" borderId="8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3" borderId="24" xfId="0" applyNumberFormat="1" applyFont="1" applyFill="1" applyBorder="1" applyAlignment="1">
      <alignment horizontal="center" vertical="center" wrapText="1"/>
    </xf>
    <xf numFmtId="0" fontId="6" fillId="10" borderId="1" xfId="0" quotePrefix="1" applyNumberFormat="1" applyFont="1" applyFill="1" applyBorder="1" applyAlignment="1">
      <alignment horizontal="center" vertical="center" wrapText="1"/>
    </xf>
    <xf numFmtId="0" fontId="6" fillId="10" borderId="2" xfId="0" quotePrefix="1" applyNumberFormat="1" applyFont="1" applyFill="1" applyBorder="1" applyAlignment="1">
      <alignment horizontal="center" vertical="center" wrapText="1"/>
    </xf>
    <xf numFmtId="0" fontId="6" fillId="10" borderId="40" xfId="0" quotePrefix="1" applyNumberFormat="1" applyFont="1" applyFill="1" applyBorder="1" applyAlignment="1">
      <alignment horizontal="centerContinuous" vertical="center" wrapText="1"/>
    </xf>
    <xf numFmtId="0" fontId="6" fillId="10" borderId="3" xfId="0" quotePrefix="1" applyNumberFormat="1" applyFont="1" applyFill="1" applyBorder="1" applyAlignment="1">
      <alignment horizontal="centerContinuous" vertical="center" wrapText="1"/>
    </xf>
    <xf numFmtId="0" fontId="10" fillId="10" borderId="88" xfId="0" applyNumberFormat="1" applyFont="1" applyFill="1" applyBorder="1" applyAlignment="1">
      <alignment horizontal="left" wrapText="1"/>
    </xf>
    <xf numFmtId="0" fontId="2" fillId="10" borderId="88" xfId="0" applyNumberFormat="1" applyFont="1" applyFill="1" applyBorder="1" applyAlignment="1">
      <alignment horizontal="left" wrapText="1"/>
    </xf>
    <xf numFmtId="0" fontId="6" fillId="10" borderId="88" xfId="0" applyNumberFormat="1" applyFont="1" applyFill="1" applyBorder="1" applyAlignment="1">
      <alignment horizontal="left" wrapText="1"/>
    </xf>
    <xf numFmtId="0" fontId="6" fillId="10" borderId="88" xfId="0" quotePrefix="1" applyNumberFormat="1" applyFont="1" applyFill="1" applyBorder="1" applyAlignment="1">
      <alignment horizontal="left" wrapText="1"/>
    </xf>
    <xf numFmtId="0" fontId="2" fillId="10" borderId="88" xfId="0" applyNumberFormat="1" applyFont="1" applyFill="1" applyBorder="1"/>
    <xf numFmtId="0" fontId="10" fillId="10" borderId="88" xfId="0" applyNumberFormat="1" applyFont="1" applyFill="1" applyBorder="1"/>
    <xf numFmtId="0" fontId="2" fillId="10" borderId="89" xfId="0" applyNumberFormat="1" applyFont="1" applyFill="1" applyBorder="1" applyAlignment="1">
      <alignment horizontal="left" wrapText="1"/>
    </xf>
    <xf numFmtId="0" fontId="7" fillId="10" borderId="90" xfId="0" applyNumberFormat="1" applyFont="1" applyFill="1" applyBorder="1" applyAlignment="1">
      <alignment horizontal="left"/>
    </xf>
    <xf numFmtId="0" fontId="2" fillId="10" borderId="91" xfId="0" applyNumberFormat="1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2" xfId="0" quotePrefix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7" fillId="10" borderId="88" xfId="0" quotePrefix="1" applyFont="1" applyFill="1" applyBorder="1" applyAlignment="1">
      <alignment horizontal="left" wrapText="1"/>
    </xf>
    <xf numFmtId="0" fontId="2" fillId="10" borderId="88" xfId="0" applyFont="1" applyFill="1" applyBorder="1" applyAlignment="1">
      <alignment horizontal="left" wrapText="1"/>
    </xf>
    <xf numFmtId="0" fontId="2" fillId="10" borderId="88" xfId="0" quotePrefix="1" applyFont="1" applyFill="1" applyBorder="1" applyAlignment="1">
      <alignment horizontal="left" wrapText="1"/>
    </xf>
    <xf numFmtId="0" fontId="2" fillId="10" borderId="91" xfId="0" applyFont="1" applyFill="1" applyBorder="1" applyAlignment="1">
      <alignment horizontal="left" wrapText="1"/>
    </xf>
    <xf numFmtId="0" fontId="6" fillId="10" borderId="40" xfId="0" quotePrefix="1" applyFont="1" applyFill="1" applyBorder="1" applyAlignment="1">
      <alignment horizontal="center" vertical="center" wrapText="1"/>
    </xf>
    <xf numFmtId="0" fontId="6" fillId="10" borderId="3" xfId="0" quotePrefix="1" applyFont="1" applyFill="1" applyBorder="1" applyAlignment="1">
      <alignment horizontal="centerContinuous" vertical="center" wrapText="1"/>
    </xf>
    <xf numFmtId="0" fontId="2" fillId="10" borderId="92" xfId="0" applyNumberFormat="1" applyFont="1" applyFill="1" applyBorder="1" applyAlignment="1">
      <alignment horizontal="left" wrapText="1"/>
    </xf>
    <xf numFmtId="0" fontId="6" fillId="10" borderId="93" xfId="0" applyFont="1" applyFill="1" applyBorder="1" applyAlignment="1">
      <alignment horizontal="center" vertical="center" wrapText="1"/>
    </xf>
    <xf numFmtId="0" fontId="6" fillId="10" borderId="94" xfId="0" quotePrefix="1" applyFont="1" applyFill="1" applyBorder="1" applyAlignment="1">
      <alignment horizontal="center" vertical="center" wrapText="1"/>
    </xf>
    <xf numFmtId="0" fontId="6" fillId="10" borderId="95" xfId="0" quotePrefix="1" applyFont="1" applyFill="1" applyBorder="1" applyAlignment="1">
      <alignment horizontal="center" vertical="center" wrapText="1"/>
    </xf>
    <xf numFmtId="0" fontId="6" fillId="10" borderId="45" xfId="0" quotePrefix="1" applyFont="1" applyFill="1" applyBorder="1" applyAlignment="1">
      <alignment horizontal="center" vertical="center" wrapText="1"/>
    </xf>
    <xf numFmtId="0" fontId="6" fillId="10" borderId="96" xfId="0" quotePrefix="1" applyFont="1" applyFill="1" applyBorder="1" applyAlignment="1">
      <alignment horizontal="left" vertical="center" wrapText="1"/>
    </xf>
    <xf numFmtId="0" fontId="6" fillId="10" borderId="97" xfId="0" applyFont="1" applyFill="1" applyBorder="1" applyAlignment="1">
      <alignment horizontal="left" vertical="center" wrapText="1"/>
    </xf>
    <xf numFmtId="0" fontId="6" fillId="10" borderId="98" xfId="0" applyFont="1" applyFill="1" applyBorder="1" applyAlignment="1">
      <alignment horizontal="left" vertical="center" wrapText="1"/>
    </xf>
    <xf numFmtId="0" fontId="6" fillId="10" borderId="45" xfId="0" applyFont="1" applyFill="1" applyBorder="1" applyAlignment="1">
      <alignment horizontal="center" vertical="center" wrapText="1"/>
    </xf>
    <xf numFmtId="0" fontId="6" fillId="10" borderId="96" xfId="0" applyFont="1" applyFill="1" applyBorder="1" applyAlignment="1">
      <alignment horizontal="left" vertical="center" wrapText="1"/>
    </xf>
    <xf numFmtId="0" fontId="6" fillId="10" borderId="97" xfId="0" quotePrefix="1" applyFont="1" applyFill="1" applyBorder="1" applyAlignment="1">
      <alignment horizontal="left" vertical="center" wrapText="1"/>
    </xf>
    <xf numFmtId="0" fontId="6" fillId="10" borderId="99" xfId="0" quotePrefix="1" applyFont="1" applyFill="1" applyBorder="1" applyAlignment="1">
      <alignment horizontal="left" vertical="center" wrapText="1"/>
    </xf>
    <xf numFmtId="0" fontId="8" fillId="10" borderId="70" xfId="1" applyFont="1" applyFill="1" applyBorder="1" applyAlignment="1">
      <alignment horizontal="center" vertical="center" wrapText="1"/>
    </xf>
    <xf numFmtId="0" fontId="8" fillId="10" borderId="60" xfId="1" applyFont="1" applyFill="1" applyBorder="1" applyAlignment="1">
      <alignment horizontal="center" vertical="center" wrapText="1"/>
    </xf>
    <xf numFmtId="3" fontId="8" fillId="10" borderId="60" xfId="1" applyNumberFormat="1" applyFont="1" applyFill="1" applyBorder="1" applyAlignment="1">
      <alignment horizontal="center" vertical="center" wrapText="1"/>
    </xf>
    <xf numFmtId="194" fontId="8" fillId="10" borderId="35" xfId="1" applyNumberFormat="1" applyFont="1" applyFill="1" applyBorder="1" applyAlignment="1">
      <alignment horizontal="center" vertical="center" wrapText="1"/>
    </xf>
    <xf numFmtId="0" fontId="8" fillId="10" borderId="58" xfId="1" applyFont="1" applyFill="1" applyBorder="1" applyAlignment="1">
      <alignment horizontal="right"/>
    </xf>
    <xf numFmtId="0" fontId="8" fillId="10" borderId="59" xfId="1" applyFont="1" applyFill="1" applyBorder="1"/>
    <xf numFmtId="0" fontId="8" fillId="10" borderId="18" xfId="1" applyFont="1" applyFill="1" applyBorder="1" applyAlignment="1">
      <alignment horizontal="right"/>
    </xf>
    <xf numFmtId="0" fontId="8" fillId="10" borderId="20" xfId="1" applyFont="1" applyFill="1" applyBorder="1"/>
    <xf numFmtId="0" fontId="8" fillId="10" borderId="68" xfId="1" applyFont="1" applyFill="1" applyBorder="1" applyAlignment="1">
      <alignment horizontal="right"/>
    </xf>
    <xf numFmtId="0" fontId="8" fillId="10" borderId="69" xfId="1" applyFont="1" applyFill="1" applyBorder="1"/>
    <xf numFmtId="0" fontId="8" fillId="10" borderId="70" xfId="1" applyFont="1" applyFill="1" applyBorder="1" applyAlignment="1">
      <alignment horizontal="right"/>
    </xf>
    <xf numFmtId="0" fontId="8" fillId="10" borderId="60" xfId="1" applyFont="1" applyFill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74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16" fillId="2" borderId="8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81" xfId="0" applyFont="1" applyFill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6" fillId="2" borderId="82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7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26" fillId="0" borderId="0" xfId="0" quotePrefix="1" applyFont="1" applyAlignment="1">
      <alignment horizontal="center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33" fillId="0" borderId="0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17" fontId="2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86" xfId="4" applyBorder="1" applyAlignment="1">
      <alignment horizontal="center" vertical="center" wrapText="1"/>
    </xf>
    <xf numFmtId="0" fontId="8" fillId="0" borderId="83" xfId="4" applyFont="1" applyBorder="1" applyAlignment="1">
      <alignment horizontal="center" vertical="center" wrapText="1"/>
    </xf>
    <xf numFmtId="0" fontId="15" fillId="0" borderId="84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84" xfId="0" applyNumberFormat="1" applyFont="1" applyFill="1" applyBorder="1" applyAlignment="1">
      <alignment horizontal="center" vertical="center" wrapText="1"/>
    </xf>
    <xf numFmtId="0" fontId="40" fillId="3" borderId="7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1" fillId="3" borderId="74" xfId="0" applyNumberFormat="1" applyFont="1" applyFill="1" applyBorder="1" applyAlignment="1">
      <alignment horizontal="center" vertical="center" wrapText="1"/>
    </xf>
    <xf numFmtId="3" fontId="41" fillId="3" borderId="82" xfId="0" applyNumberFormat="1" applyFont="1" applyFill="1" applyBorder="1" applyAlignment="1">
      <alignment horizontal="center" vertical="center" wrapText="1"/>
    </xf>
    <xf numFmtId="0" fontId="68" fillId="3" borderId="25" xfId="0" applyFont="1" applyFill="1" applyBorder="1" applyAlignment="1">
      <alignment horizontal="center" vertical="center" wrapText="1"/>
    </xf>
    <xf numFmtId="0" fontId="68" fillId="3" borderId="86" xfId="0" applyFont="1" applyFill="1" applyBorder="1" applyAlignment="1">
      <alignment horizontal="center" vertical="center" wrapText="1"/>
    </xf>
    <xf numFmtId="0" fontId="68" fillId="3" borderId="62" xfId="0" applyFont="1" applyFill="1" applyBorder="1" applyAlignment="1">
      <alignment horizontal="center" vertical="center" wrapText="1"/>
    </xf>
    <xf numFmtId="17" fontId="44" fillId="9" borderId="84" xfId="0" applyNumberFormat="1" applyFont="1" applyFill="1" applyBorder="1" applyAlignment="1">
      <alignment horizontal="center" vertical="center" wrapText="1"/>
    </xf>
    <xf numFmtId="49" fontId="44" fillId="9" borderId="84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6" borderId="83" xfId="0" applyNumberFormat="1" applyFont="1" applyFill="1" applyBorder="1" applyAlignment="1">
      <alignment horizontal="center"/>
    </xf>
    <xf numFmtId="49" fontId="52" fillId="6" borderId="86" xfId="0" applyNumberFormat="1" applyFont="1" applyFill="1" applyBorder="1" applyAlignment="1">
      <alignment horizontal="center"/>
    </xf>
    <xf numFmtId="0" fontId="52" fillId="4" borderId="70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66" fillId="4" borderId="87" xfId="0" applyFont="1" applyFill="1" applyBorder="1" applyAlignment="1">
      <alignment horizontal="center" vertical="center" wrapText="1"/>
    </xf>
    <xf numFmtId="0" fontId="66" fillId="4" borderId="26" xfId="0" applyFont="1" applyFill="1" applyBorder="1" applyAlignment="1">
      <alignment horizontal="center" vertical="center" wrapText="1"/>
    </xf>
    <xf numFmtId="0" fontId="66" fillId="4" borderId="61" xfId="0" applyFont="1" applyFill="1" applyBorder="1" applyAlignment="1">
      <alignment horizontal="center" vertical="center" wrapText="1"/>
    </xf>
    <xf numFmtId="0" fontId="66" fillId="4" borderId="28" xfId="0" applyFont="1" applyFill="1" applyBorder="1" applyAlignment="1">
      <alignment horizontal="center" vertical="center" wrapText="1"/>
    </xf>
    <xf numFmtId="0" fontId="66" fillId="3" borderId="58" xfId="0" applyFont="1" applyFill="1" applyBorder="1" applyAlignment="1">
      <alignment horizontal="center"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6" fillId="3" borderId="59" xfId="0" applyFont="1" applyFill="1" applyBorder="1" applyAlignment="1">
      <alignment horizontal="center" vertical="center" wrapText="1"/>
    </xf>
    <xf numFmtId="3" fontId="43" fillId="6" borderId="71" xfId="0" applyNumberFormat="1" applyFont="1" applyFill="1" applyBorder="1" applyAlignment="1">
      <alignment horizontal="center" vertical="center" wrapText="1"/>
    </xf>
    <xf numFmtId="3" fontId="43" fillId="6" borderId="80" xfId="0" applyNumberFormat="1" applyFont="1" applyFill="1" applyBorder="1" applyAlignment="1">
      <alignment horizontal="center" vertical="center" wrapText="1"/>
    </xf>
    <xf numFmtId="3" fontId="43" fillId="6" borderId="83" xfId="0" applyNumberFormat="1" applyFont="1" applyFill="1" applyBorder="1" applyAlignment="1">
      <alignment horizontal="center" vertical="center" wrapText="1"/>
    </xf>
    <xf numFmtId="3" fontId="8" fillId="6" borderId="74" xfId="0" applyNumberFormat="1" applyFont="1" applyFill="1" applyBorder="1" applyAlignment="1">
      <alignment horizontal="center" vertical="center" wrapText="1"/>
    </xf>
    <xf numFmtId="3" fontId="8" fillId="6" borderId="77" xfId="0" applyNumberFormat="1" applyFont="1" applyFill="1" applyBorder="1" applyAlignment="1">
      <alignment horizontal="center" vertical="center" wrapText="1"/>
    </xf>
    <xf numFmtId="0" fontId="52" fillId="3" borderId="70" xfId="0" applyFont="1" applyFill="1" applyBorder="1" applyAlignment="1">
      <alignment horizontal="center" vertical="center" wrapText="1"/>
    </xf>
    <xf numFmtId="0" fontId="52" fillId="3" borderId="35" xfId="0" applyFont="1" applyFill="1" applyBorder="1" applyAlignment="1">
      <alignment horizontal="center" vertical="center" wrapText="1"/>
    </xf>
    <xf numFmtId="0" fontId="52" fillId="3" borderId="60" xfId="0" applyFont="1" applyFill="1" applyBorder="1" applyAlignment="1">
      <alignment horizontal="center" vertical="center" wrapText="1"/>
    </xf>
    <xf numFmtId="0" fontId="35" fillId="0" borderId="0" xfId="3" applyFont="1" applyAlignment="1">
      <alignment horizontal="center" vertical="center"/>
    </xf>
  </cellXfs>
  <cellStyles count="6">
    <cellStyle name="Normal" xfId="0" builtinId="0"/>
    <cellStyle name="Normal_PAS_MARTIE" xfId="1"/>
    <cellStyle name="Normal_pensie_sociala" xfId="2"/>
    <cellStyle name="Normal_p-reala-oct1990-mar2009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APRILIE  2010
 </a:t>
            </a:r>
          </a:p>
        </c:rich>
      </c:tx>
      <c:layout>
        <c:manualLayout>
          <c:xMode val="edge"/>
          <c:yMode val="edge"/>
          <c:x val="0.27497527200791294"/>
          <c:y val="2.1080368906455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094861660079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Apr-10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1.3898155107996657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12352"/>
        <c:axId val="112416384"/>
      </c:lineChart>
      <c:catAx>
        <c:axId val="1126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6384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12352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APRILIE 2010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1870882740447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Apr-10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1.2119841196313397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29248"/>
        <c:axId val="112414656"/>
      </c:lineChart>
      <c:catAx>
        <c:axId val="1126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4656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29248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APRILIE  2010
 </a:t>
            </a:r>
          </a:p>
        </c:rich>
      </c:tx>
      <c:layout>
        <c:manualLayout>
          <c:xMode val="edge"/>
          <c:yMode val="edge"/>
          <c:x val="0.2927794263105835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15678524374176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Apr-10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1.7076015974594316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28736"/>
        <c:axId val="112412352"/>
      </c:lineChart>
      <c:catAx>
        <c:axId val="1126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2352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28736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79</xdr:row>
          <xdr:rowOff>590550</xdr:rowOff>
        </xdr:from>
        <xdr:to>
          <xdr:col>2</xdr:col>
          <xdr:colOff>285750</xdr:colOff>
          <xdr:row>86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160</xdr:row>
          <xdr:rowOff>695325</xdr:rowOff>
        </xdr:from>
        <xdr:to>
          <xdr:col>2</xdr:col>
          <xdr:colOff>409575</xdr:colOff>
          <xdr:row>163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148</xdr:row>
          <xdr:rowOff>0</xdr:rowOff>
        </xdr:from>
        <xdr:to>
          <xdr:col>2</xdr:col>
          <xdr:colOff>342900</xdr:colOff>
          <xdr:row>153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showGridLines="0" tabSelected="1" topLeftCell="B2" zoomScaleNormal="100" workbookViewId="0">
      <selection activeCell="B20" sqref="B20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C3" s="415" t="s">
        <v>121</v>
      </c>
      <c r="D3" s="415"/>
      <c r="E3" s="415"/>
      <c r="F3" s="415"/>
      <c r="G3" s="415"/>
      <c r="H3" s="415"/>
      <c r="I3" s="415"/>
    </row>
    <row r="4" spans="1:11" ht="15" customHeight="1" x14ac:dyDescent="0.25">
      <c r="C4" s="416" t="s">
        <v>139</v>
      </c>
      <c r="D4" s="416"/>
      <c r="E4" s="416"/>
      <c r="F4" s="416"/>
      <c r="G4" s="416"/>
      <c r="H4" s="416"/>
      <c r="I4" s="416"/>
    </row>
    <row r="5" spans="1:11" ht="9" customHeight="1" x14ac:dyDescent="0.2"/>
    <row r="6" spans="1:11" ht="22.5" customHeight="1" x14ac:dyDescent="0.2">
      <c r="B6" s="31" t="s">
        <v>158</v>
      </c>
    </row>
    <row r="7" spans="1:11" ht="22.5" customHeight="1" x14ac:dyDescent="0.2">
      <c r="B7" s="31"/>
    </row>
    <row r="8" spans="1:11" ht="23.25" customHeight="1" thickBot="1" x14ac:dyDescent="0.3">
      <c r="A8" s="3" t="s">
        <v>0</v>
      </c>
      <c r="B8" s="4"/>
      <c r="C8" s="89" t="s">
        <v>443</v>
      </c>
      <c r="D8" s="5"/>
      <c r="E8" s="6"/>
      <c r="F8" s="6"/>
      <c r="G8" s="6"/>
      <c r="H8" s="6"/>
    </row>
    <row r="9" spans="1:11" ht="87" customHeight="1" thickTop="1" thickBot="1" x14ac:dyDescent="0.25">
      <c r="B9" s="366" t="s">
        <v>1</v>
      </c>
      <c r="C9" s="367" t="s">
        <v>2</v>
      </c>
      <c r="D9" s="367" t="s">
        <v>3</v>
      </c>
      <c r="E9" s="367" t="s">
        <v>4</v>
      </c>
      <c r="F9" s="367" t="s">
        <v>5</v>
      </c>
      <c r="G9" s="367" t="s">
        <v>122</v>
      </c>
      <c r="H9" s="368" t="s">
        <v>6</v>
      </c>
      <c r="I9" s="369" t="s">
        <v>7</v>
      </c>
    </row>
    <row r="10" spans="1:11" ht="15.75" customHeight="1" thickTop="1" thickBot="1" x14ac:dyDescent="0.25">
      <c r="B10" s="7">
        <v>0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90">
        <v>6</v>
      </c>
      <c r="I10" s="9">
        <v>7</v>
      </c>
    </row>
    <row r="11" spans="1:11" ht="16.5" customHeight="1" thickTop="1" x14ac:dyDescent="0.2">
      <c r="B11" s="370" t="s">
        <v>123</v>
      </c>
      <c r="C11" s="10">
        <v>4769613</v>
      </c>
      <c r="D11" s="10">
        <v>3511528330</v>
      </c>
      <c r="E11" s="10">
        <v>736.22919301838533</v>
      </c>
      <c r="F11" s="10">
        <v>735.72598955647106</v>
      </c>
      <c r="G11" s="11">
        <v>708.32286242448663</v>
      </c>
      <c r="H11" s="91">
        <v>100.06839549901147</v>
      </c>
      <c r="I11" s="12">
        <v>103.93977549988706</v>
      </c>
      <c r="K11" s="92"/>
    </row>
    <row r="12" spans="1:11" ht="18.75" customHeight="1" x14ac:dyDescent="0.2">
      <c r="B12" s="370" t="s">
        <v>124</v>
      </c>
      <c r="C12" s="10">
        <v>751985</v>
      </c>
      <c r="D12" s="10">
        <v>161080145</v>
      </c>
      <c r="E12" s="10">
        <v>214.20659321662001</v>
      </c>
      <c r="F12" s="10">
        <v>214.37200385169123</v>
      </c>
      <c r="G12" s="14">
        <v>211.98712992773648</v>
      </c>
      <c r="H12" s="15">
        <v>99.92283944167184</v>
      </c>
      <c r="I12" s="16">
        <v>101.04698020565688</v>
      </c>
      <c r="K12" s="92"/>
    </row>
    <row r="13" spans="1:11" ht="17.25" customHeight="1" x14ac:dyDescent="0.2">
      <c r="B13" s="370" t="s">
        <v>126</v>
      </c>
      <c r="C13" s="10">
        <v>96148</v>
      </c>
      <c r="D13" s="10">
        <v>33178117</v>
      </c>
      <c r="E13" s="10">
        <v>345.07339726255356</v>
      </c>
      <c r="F13" s="10">
        <v>345.46789998222187</v>
      </c>
      <c r="G13" s="14">
        <v>342.67686261485665</v>
      </c>
      <c r="H13" s="15">
        <v>99.885806258790282</v>
      </c>
      <c r="I13" s="16">
        <v>100.69935700630901</v>
      </c>
      <c r="K13" s="92"/>
    </row>
    <row r="14" spans="1:11" ht="18" customHeight="1" x14ac:dyDescent="0.25">
      <c r="B14" s="371" t="s">
        <v>8</v>
      </c>
      <c r="C14" s="10">
        <v>3164719</v>
      </c>
      <c r="D14" s="13">
        <v>2708146274</v>
      </c>
      <c r="E14" s="10">
        <v>855.73040576430321</v>
      </c>
      <c r="F14" s="13">
        <v>855.57534967919094</v>
      </c>
      <c r="G14" s="14">
        <v>825.18388800618925</v>
      </c>
      <c r="H14" s="15">
        <v>100.01812301922565</v>
      </c>
      <c r="I14" s="16">
        <v>103.70178310581421</v>
      </c>
      <c r="K14" s="93"/>
    </row>
    <row r="15" spans="1:11" ht="13.5" customHeight="1" x14ac:dyDescent="0.25">
      <c r="B15" s="371" t="s">
        <v>9</v>
      </c>
      <c r="C15" s="13">
        <v>1620415</v>
      </c>
      <c r="D15" s="13">
        <v>1240763819</v>
      </c>
      <c r="E15" s="13">
        <v>765.70743852655028</v>
      </c>
      <c r="F15" s="13">
        <v>765.69711291030808</v>
      </c>
      <c r="G15" s="14">
        <v>741.79960205263819</v>
      </c>
      <c r="H15" s="15">
        <v>100.0013485249021</v>
      </c>
      <c r="I15" s="16">
        <v>103.22295083574546</v>
      </c>
      <c r="K15" s="93"/>
    </row>
    <row r="16" spans="1:11" ht="13.5" customHeight="1" x14ac:dyDescent="0.25">
      <c r="B16" s="372" t="s">
        <v>10</v>
      </c>
      <c r="C16" s="10">
        <v>1870510</v>
      </c>
      <c r="D16" s="10">
        <v>1902656434</v>
      </c>
      <c r="E16" s="10">
        <v>1017.1859193481991</v>
      </c>
      <c r="F16" s="10">
        <v>1016.6950430460259</v>
      </c>
      <c r="G16" s="17">
        <v>978.99622895920709</v>
      </c>
      <c r="H16" s="18">
        <v>100.04828156737172</v>
      </c>
      <c r="I16" s="19">
        <v>103.90090270619248</v>
      </c>
      <c r="K16" s="92"/>
    </row>
    <row r="17" spans="2:11" ht="13.5" customHeight="1" x14ac:dyDescent="0.25">
      <c r="B17" s="371" t="s">
        <v>11</v>
      </c>
      <c r="C17" s="13">
        <v>799865</v>
      </c>
      <c r="D17" s="13">
        <v>771402439</v>
      </c>
      <c r="E17" s="13">
        <v>964.41579391522316</v>
      </c>
      <c r="F17" s="13">
        <v>964.07970625670714</v>
      </c>
      <c r="G17" s="14">
        <v>933.36125772093033</v>
      </c>
      <c r="H17" s="15">
        <v>100.03486098258627</v>
      </c>
      <c r="I17" s="16">
        <v>103.32717218948228</v>
      </c>
      <c r="K17" s="93"/>
    </row>
    <row r="18" spans="2:11" ht="13.5" customHeight="1" x14ac:dyDescent="0.25">
      <c r="B18" s="373" t="s">
        <v>12</v>
      </c>
      <c r="C18" s="10">
        <v>1294209</v>
      </c>
      <c r="D18" s="13">
        <v>805489840</v>
      </c>
      <c r="E18" s="10">
        <v>622.38003290040479</v>
      </c>
      <c r="F18" s="13">
        <v>619.63816285905796</v>
      </c>
      <c r="G18" s="14">
        <v>567.38345542572017</v>
      </c>
      <c r="H18" s="15">
        <v>100.44249534739689</v>
      </c>
      <c r="I18" s="16">
        <v>109.69301747323941</v>
      </c>
      <c r="K18" s="93"/>
    </row>
    <row r="19" spans="2:11" ht="13.5" customHeight="1" x14ac:dyDescent="0.25">
      <c r="B19" s="371" t="s">
        <v>11</v>
      </c>
      <c r="C19" s="13">
        <v>820550</v>
      </c>
      <c r="D19" s="13">
        <v>469361380</v>
      </c>
      <c r="E19" s="13">
        <v>572.0082627505941</v>
      </c>
      <c r="F19" s="13">
        <v>570.21991882364364</v>
      </c>
      <c r="G19" s="14">
        <v>529.56578051918711</v>
      </c>
      <c r="H19" s="15">
        <v>100.31362354556815</v>
      </c>
      <c r="I19" s="16">
        <v>108.0145817182138</v>
      </c>
      <c r="K19" s="93"/>
    </row>
    <row r="20" spans="2:11" ht="13.5" customHeight="1" x14ac:dyDescent="0.25">
      <c r="B20" s="374" t="s">
        <v>13</v>
      </c>
      <c r="C20" s="10">
        <v>9347</v>
      </c>
      <c r="D20" s="13">
        <v>9136681</v>
      </c>
      <c r="E20" s="10">
        <v>977.49876965871408</v>
      </c>
      <c r="F20" s="13">
        <v>979.10182322209187</v>
      </c>
      <c r="G20" s="14">
        <v>951.64344262295083</v>
      </c>
      <c r="H20" s="15">
        <v>99.836273048894725</v>
      </c>
      <c r="I20" s="16">
        <v>102.71691327631072</v>
      </c>
      <c r="K20" s="93"/>
    </row>
    <row r="21" spans="2:11" ht="13.5" customHeight="1" x14ac:dyDescent="0.25">
      <c r="B21" s="371" t="s">
        <v>14</v>
      </c>
      <c r="C21" s="13">
        <v>5891</v>
      </c>
      <c r="D21" s="13">
        <v>5582168</v>
      </c>
      <c r="E21" s="13">
        <v>947.57562383296556</v>
      </c>
      <c r="F21" s="13">
        <v>948.11889416553595</v>
      </c>
      <c r="G21" s="14">
        <v>924.77676460655186</v>
      </c>
      <c r="H21" s="15">
        <v>99.942700189194255</v>
      </c>
      <c r="I21" s="16">
        <v>102.46533651135942</v>
      </c>
      <c r="K21" s="93"/>
    </row>
    <row r="22" spans="2:11" ht="13.5" customHeight="1" x14ac:dyDescent="0.2">
      <c r="B22" s="375" t="s">
        <v>15</v>
      </c>
      <c r="C22" s="10">
        <v>120547</v>
      </c>
      <c r="D22" s="13">
        <v>83853318</v>
      </c>
      <c r="E22" s="10">
        <v>695.60684214455773</v>
      </c>
      <c r="F22" s="13">
        <v>695.11696505114571</v>
      </c>
      <c r="G22" s="14">
        <v>667.50980783719262</v>
      </c>
      <c r="H22" s="15">
        <v>100.07047405228788</v>
      </c>
      <c r="I22" s="16">
        <v>104.20923168131458</v>
      </c>
      <c r="K22" s="93"/>
    </row>
    <row r="23" spans="2:11" ht="13.5" customHeight="1" x14ac:dyDescent="0.25">
      <c r="B23" s="371" t="s">
        <v>14</v>
      </c>
      <c r="C23" s="13">
        <v>74709</v>
      </c>
      <c r="D23" s="13">
        <v>48843548</v>
      </c>
      <c r="E23" s="13">
        <v>653.78398854221041</v>
      </c>
      <c r="F23" s="13">
        <v>653.3145427689002</v>
      </c>
      <c r="G23" s="14">
        <v>631.97241095618381</v>
      </c>
      <c r="H23" s="15">
        <v>100.07185601155007</v>
      </c>
      <c r="I23" s="16">
        <v>103.45134964879644</v>
      </c>
      <c r="K23" s="93"/>
    </row>
    <row r="24" spans="2:11" ht="13.5" customHeight="1" x14ac:dyDescent="0.25">
      <c r="B24" s="371" t="s">
        <v>16</v>
      </c>
      <c r="C24" s="10">
        <v>904927</v>
      </c>
      <c r="D24" s="13">
        <v>503000409</v>
      </c>
      <c r="E24" s="10">
        <v>555.84639313447383</v>
      </c>
      <c r="F24" s="13">
        <v>555.90195687077107</v>
      </c>
      <c r="G24" s="14">
        <v>538.69888621543089</v>
      </c>
      <c r="H24" s="15">
        <v>99.990004759722368</v>
      </c>
      <c r="I24" s="16">
        <v>103.18313390983801</v>
      </c>
      <c r="K24" s="93"/>
    </row>
    <row r="25" spans="2:11" ht="13.5" customHeight="1" x14ac:dyDescent="0.25">
      <c r="B25" s="371" t="s">
        <v>14</v>
      </c>
      <c r="C25" s="13">
        <v>432396</v>
      </c>
      <c r="D25" s="13">
        <v>223199726</v>
      </c>
      <c r="E25" s="13">
        <v>516.19285562308619</v>
      </c>
      <c r="F25" s="13">
        <v>516.50528004277498</v>
      </c>
      <c r="G25" s="14">
        <v>504.05189483136184</v>
      </c>
      <c r="H25" s="15">
        <v>99.939511863332172</v>
      </c>
      <c r="I25" s="16">
        <v>102.40867278076324</v>
      </c>
      <c r="K25" s="93"/>
    </row>
    <row r="26" spans="2:11" ht="13.5" customHeight="1" x14ac:dyDescent="0.25">
      <c r="B26" s="373" t="s">
        <v>17</v>
      </c>
      <c r="C26" s="10">
        <v>42999</v>
      </c>
      <c r="D26" s="13">
        <v>23874366</v>
      </c>
      <c r="E26" s="10">
        <v>555.23072629596038</v>
      </c>
      <c r="F26" s="13">
        <v>555.14674318775667</v>
      </c>
      <c r="G26" s="14">
        <v>539.19618005566758</v>
      </c>
      <c r="H26" s="15">
        <v>100.01512809166842</v>
      </c>
      <c r="I26" s="16">
        <v>102.97378706181436</v>
      </c>
      <c r="K26" s="93"/>
    </row>
    <row r="27" spans="2:11" ht="13.5" customHeight="1" x14ac:dyDescent="0.25">
      <c r="B27" s="371" t="s">
        <v>18</v>
      </c>
      <c r="C27" s="13">
        <v>14590</v>
      </c>
      <c r="D27" s="13">
        <v>7386077</v>
      </c>
      <c r="E27" s="13">
        <v>506.24242631939683</v>
      </c>
      <c r="F27" s="13">
        <v>506.3005359351381</v>
      </c>
      <c r="G27" s="14">
        <v>493.73436179205407</v>
      </c>
      <c r="H27" s="15">
        <v>99.988522703094915</v>
      </c>
      <c r="I27" s="16">
        <v>102.53335912897445</v>
      </c>
      <c r="K27" s="93"/>
    </row>
    <row r="28" spans="2:11" ht="13.5" customHeight="1" x14ac:dyDescent="0.25">
      <c r="B28" s="373" t="s">
        <v>19</v>
      </c>
      <c r="C28" s="10">
        <v>527984</v>
      </c>
      <c r="D28" s="13">
        <v>296467782</v>
      </c>
      <c r="E28" s="10">
        <v>561.50902678869056</v>
      </c>
      <c r="F28" s="13">
        <v>561.58575538944774</v>
      </c>
      <c r="G28" s="14">
        <v>545.35572001506728</v>
      </c>
      <c r="H28" s="15">
        <v>99.986337153316157</v>
      </c>
      <c r="I28" s="16">
        <v>102.96197622593506</v>
      </c>
      <c r="K28" s="93"/>
    </row>
    <row r="29" spans="2:11" ht="13.5" customHeight="1" x14ac:dyDescent="0.25">
      <c r="B29" s="371" t="s">
        <v>18</v>
      </c>
      <c r="C29" s="13">
        <v>253325</v>
      </c>
      <c r="D29" s="13">
        <v>131841139</v>
      </c>
      <c r="E29" s="13">
        <v>520.44266850883253</v>
      </c>
      <c r="F29" s="13">
        <v>520.79860912380286</v>
      </c>
      <c r="G29" s="14">
        <v>509.80679603583462</v>
      </c>
      <c r="H29" s="15">
        <v>99.931654845321276</v>
      </c>
      <c r="I29" s="16">
        <v>102.08625552968311</v>
      </c>
      <c r="K29" s="93"/>
    </row>
    <row r="30" spans="2:11" ht="13.5" customHeight="1" x14ac:dyDescent="0.25">
      <c r="B30" s="373" t="s">
        <v>20</v>
      </c>
      <c r="C30" s="10">
        <v>333944</v>
      </c>
      <c r="D30" s="13">
        <v>182658261</v>
      </c>
      <c r="E30" s="10">
        <v>546.97272896054426</v>
      </c>
      <c r="F30" s="13">
        <v>546.94821455897306</v>
      </c>
      <c r="G30" s="14">
        <v>527.27429381646323</v>
      </c>
      <c r="H30" s="15">
        <v>100.00448203338428</v>
      </c>
      <c r="I30" s="16">
        <v>103.73589901406</v>
      </c>
      <c r="J30" s="84"/>
      <c r="K30" s="93"/>
    </row>
    <row r="31" spans="2:11" ht="13.5" customHeight="1" x14ac:dyDescent="0.25">
      <c r="B31" s="371" t="s">
        <v>18</v>
      </c>
      <c r="C31" s="13">
        <v>164481</v>
      </c>
      <c r="D31" s="13">
        <v>83972510</v>
      </c>
      <c r="E31" s="13">
        <v>510.53015241882042</v>
      </c>
      <c r="F31" s="13">
        <v>510.74179467041699</v>
      </c>
      <c r="G31" s="14">
        <v>495.31221285884715</v>
      </c>
      <c r="H31" s="15">
        <v>99.958561791142799</v>
      </c>
      <c r="I31" s="16">
        <v>103.07239336420521</v>
      </c>
      <c r="K31" s="93"/>
    </row>
    <row r="32" spans="2:11" ht="13.5" customHeight="1" x14ac:dyDescent="0.25">
      <c r="B32" s="371" t="s">
        <v>21</v>
      </c>
      <c r="C32" s="10">
        <v>568532</v>
      </c>
      <c r="D32" s="13">
        <v>207095719</v>
      </c>
      <c r="E32" s="10">
        <v>364.26396227477079</v>
      </c>
      <c r="F32" s="13">
        <v>363.68661871715756</v>
      </c>
      <c r="G32" s="14">
        <v>349.81521550738</v>
      </c>
      <c r="H32" s="15">
        <v>100.15874753920002</v>
      </c>
      <c r="I32" s="16">
        <v>104.13039402715344</v>
      </c>
      <c r="K32" s="93"/>
    </row>
    <row r="33" spans="2:11" ht="13.5" customHeight="1" x14ac:dyDescent="0.25">
      <c r="B33" s="371" t="s">
        <v>127</v>
      </c>
      <c r="C33" s="10">
        <v>1541</v>
      </c>
      <c r="D33" s="10">
        <v>295929</v>
      </c>
      <c r="E33" s="10">
        <v>192.03698896820248</v>
      </c>
      <c r="F33" s="10">
        <v>191.93993610223643</v>
      </c>
      <c r="G33" s="17">
        <v>188.49035369774919</v>
      </c>
      <c r="H33" s="18">
        <v>100.05056418582652</v>
      </c>
      <c r="I33" s="19">
        <v>101.8816004113083</v>
      </c>
      <c r="K33" s="92"/>
    </row>
    <row r="34" spans="2:11" ht="13.5" customHeight="1" thickBot="1" x14ac:dyDescent="0.3">
      <c r="B34" s="376" t="s">
        <v>14</v>
      </c>
      <c r="C34" s="94">
        <v>1153</v>
      </c>
      <c r="D34" s="94">
        <v>220624</v>
      </c>
      <c r="E34" s="94">
        <v>191.34778837814397</v>
      </c>
      <c r="F34" s="94">
        <v>191.40494458653026</v>
      </c>
      <c r="G34" s="95">
        <v>188.17655367231637</v>
      </c>
      <c r="H34" s="96">
        <v>99.970138593592893</v>
      </c>
      <c r="I34" s="97">
        <v>101.68524433248463</v>
      </c>
      <c r="K34" s="93"/>
    </row>
    <row r="35" spans="2:11" ht="13.5" customHeight="1" x14ac:dyDescent="0.2">
      <c r="B35" s="377" t="s">
        <v>128</v>
      </c>
      <c r="C35" s="17">
        <v>9620</v>
      </c>
      <c r="D35" s="17">
        <v>2346794</v>
      </c>
      <c r="E35" s="17">
        <v>243.94948024948025</v>
      </c>
      <c r="F35" s="17">
        <v>243.79791900438642</v>
      </c>
      <c r="G35" s="17">
        <v>245.22026546369395</v>
      </c>
      <c r="H35" s="98">
        <v>100.06216675093569</v>
      </c>
      <c r="I35" s="99">
        <v>99.48177806111957</v>
      </c>
      <c r="K35" s="92"/>
    </row>
    <row r="36" spans="2:11" ht="13.5" customHeight="1" thickBot="1" x14ac:dyDescent="0.3">
      <c r="B36" s="378" t="s">
        <v>14</v>
      </c>
      <c r="C36" s="20">
        <v>6798</v>
      </c>
      <c r="D36" s="20">
        <v>1235676</v>
      </c>
      <c r="E36" s="20">
        <v>181.77052074139453</v>
      </c>
      <c r="F36" s="20">
        <v>181.79798270893372</v>
      </c>
      <c r="G36" s="20">
        <v>182.34845512506129</v>
      </c>
      <c r="H36" s="21">
        <v>99.984894239677473</v>
      </c>
      <c r="I36" s="22">
        <v>99.68306044420811</v>
      </c>
      <c r="K36" s="93"/>
    </row>
    <row r="37" spans="2:11" ht="13.5" customHeight="1" thickTop="1" x14ac:dyDescent="0.2">
      <c r="B37" s="417" t="s">
        <v>129</v>
      </c>
      <c r="C37" s="417"/>
      <c r="D37" s="417"/>
      <c r="E37" s="417"/>
      <c r="F37" s="417"/>
      <c r="G37" s="417"/>
      <c r="H37" s="417"/>
      <c r="I37" s="417"/>
      <c r="J37" s="93"/>
    </row>
    <row r="38" spans="2:11" ht="13.5" customHeight="1" x14ac:dyDescent="0.25">
      <c r="B38" s="413" t="s">
        <v>149</v>
      </c>
      <c r="C38" s="414"/>
      <c r="D38" s="414"/>
      <c r="E38" s="414"/>
      <c r="F38" s="414"/>
      <c r="G38" s="414"/>
      <c r="H38" s="414"/>
      <c r="I38" s="414"/>
      <c r="J38" s="93"/>
    </row>
    <row r="39" spans="2:11" ht="13.5" customHeight="1" x14ac:dyDescent="0.2">
      <c r="B39" s="93"/>
      <c r="C39" s="93"/>
      <c r="E39" s="93"/>
      <c r="F39" s="93"/>
      <c r="G39" s="100"/>
      <c r="H39" s="100"/>
      <c r="J39" s="93"/>
    </row>
    <row r="40" spans="2:11" ht="15.75" x14ac:dyDescent="0.25">
      <c r="E40" s="23"/>
      <c r="F40" s="23"/>
      <c r="G40" s="23"/>
      <c r="H40" s="23"/>
      <c r="K40" s="24"/>
    </row>
    <row r="41" spans="2:11" ht="15.75" x14ac:dyDescent="0.25">
      <c r="E41" s="23"/>
      <c r="F41" s="23"/>
      <c r="G41" s="23"/>
      <c r="H41" s="23"/>
    </row>
    <row r="42" spans="2:11" ht="15.75" x14ac:dyDescent="0.25">
      <c r="E42" s="23"/>
      <c r="F42" s="23"/>
      <c r="G42" s="23"/>
      <c r="H42" s="23"/>
    </row>
    <row r="43" spans="2:11" ht="25.5" customHeight="1" x14ac:dyDescent="0.25">
      <c r="E43" s="23"/>
      <c r="F43" s="23"/>
      <c r="G43" s="23"/>
      <c r="H43" s="23"/>
    </row>
    <row r="44" spans="2:11" ht="20.25" customHeight="1" x14ac:dyDescent="0.25">
      <c r="E44" s="23" t="s">
        <v>22</v>
      </c>
      <c r="F44" s="23"/>
      <c r="G44" s="23"/>
      <c r="H44" s="23"/>
    </row>
    <row r="45" spans="2:11" ht="19.5" customHeight="1" x14ac:dyDescent="0.25">
      <c r="E45" s="23" t="s">
        <v>22</v>
      </c>
      <c r="F45" s="101" t="s">
        <v>22</v>
      </c>
      <c r="G45" s="101"/>
      <c r="H45" s="23"/>
    </row>
    <row r="46" spans="2:11" ht="21" customHeight="1" x14ac:dyDescent="0.25">
      <c r="E46" s="23" t="s">
        <v>22</v>
      </c>
      <c r="F46" s="23"/>
      <c r="G46" s="23"/>
      <c r="H46" s="23"/>
    </row>
    <row r="47" spans="2:11" ht="20.25" customHeight="1" x14ac:dyDescent="0.25">
      <c r="E47" s="23" t="s">
        <v>22</v>
      </c>
      <c r="F47" s="23"/>
      <c r="G47" s="23"/>
      <c r="H47" s="23"/>
    </row>
    <row r="48" spans="2:11" ht="17.25" customHeight="1" x14ac:dyDescent="0.25">
      <c r="E48" s="23" t="s">
        <v>22</v>
      </c>
      <c r="F48" s="23"/>
      <c r="G48" s="23"/>
      <c r="H48" s="23"/>
    </row>
    <row r="49" spans="5:8" ht="19.5" customHeight="1" x14ac:dyDescent="0.25">
      <c r="E49" s="23" t="s">
        <v>22</v>
      </c>
      <c r="F49" s="23"/>
      <c r="G49" s="23"/>
      <c r="H49" s="23"/>
    </row>
    <row r="50" spans="5:8" ht="18" customHeight="1" x14ac:dyDescent="0.25">
      <c r="E50" s="23" t="s">
        <v>22</v>
      </c>
      <c r="F50" s="23"/>
      <c r="G50" s="23"/>
      <c r="H50" s="23"/>
    </row>
    <row r="51" spans="5:8" ht="17.25" customHeight="1" x14ac:dyDescent="0.25">
      <c r="E51" s="23" t="s">
        <v>22</v>
      </c>
      <c r="F51" s="23"/>
      <c r="G51" s="23"/>
      <c r="H51" s="23"/>
    </row>
    <row r="52" spans="5:8" ht="18" customHeight="1" x14ac:dyDescent="0.25">
      <c r="E52" s="23" t="s">
        <v>22</v>
      </c>
      <c r="F52" s="23"/>
      <c r="G52" s="23"/>
      <c r="H52" s="23"/>
    </row>
    <row r="53" spans="5:8" ht="16.5" customHeight="1" x14ac:dyDescent="0.25">
      <c r="E53" s="23" t="s">
        <v>22</v>
      </c>
      <c r="F53" s="23"/>
      <c r="G53" s="23"/>
      <c r="H53" s="23"/>
    </row>
    <row r="54" spans="5:8" ht="21" customHeight="1" x14ac:dyDescent="0.25">
      <c r="F54" s="23"/>
      <c r="G54" s="23"/>
      <c r="H54" s="23"/>
    </row>
  </sheetData>
  <mergeCells count="4">
    <mergeCell ref="B38:I38"/>
    <mergeCell ref="C3:I3"/>
    <mergeCell ref="C4:I4"/>
    <mergeCell ref="B37:I37"/>
  </mergeCells>
  <phoneticPr fontId="0" type="noConversion"/>
  <pageMargins left="0.75" right="0.75" top="0.62" bottom="0.63" header="0.25" footer="0.5"/>
  <pageSetup scale="7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J17" sqref="J17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130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8" t="s">
        <v>140</v>
      </c>
      <c r="B2" s="418"/>
      <c r="C2" s="418"/>
      <c r="D2" s="418"/>
      <c r="E2" s="418"/>
      <c r="F2" s="418"/>
      <c r="G2" s="418"/>
      <c r="H2" s="418"/>
      <c r="I2" s="418"/>
    </row>
    <row r="3" spans="1:9" ht="15.75" x14ac:dyDescent="0.25">
      <c r="A3" s="102" t="s">
        <v>131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444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79" t="s">
        <v>23</v>
      </c>
      <c r="B5" s="380" t="s">
        <v>24</v>
      </c>
      <c r="C5" s="381" t="s">
        <v>25</v>
      </c>
      <c r="D5" s="381" t="s">
        <v>26</v>
      </c>
      <c r="E5" s="381" t="s">
        <v>27</v>
      </c>
      <c r="F5" s="381" t="s">
        <v>132</v>
      </c>
      <c r="G5" s="380" t="s">
        <v>28</v>
      </c>
      <c r="H5" s="382" t="s">
        <v>29</v>
      </c>
    </row>
    <row r="6" spans="1:9" ht="17.25" thickTop="1" thickBot="1" x14ac:dyDescent="0.25">
      <c r="A6" s="114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5">
        <v>7</v>
      </c>
    </row>
    <row r="7" spans="1:9" ht="13.5" thickTop="1" x14ac:dyDescent="0.2">
      <c r="A7" s="383" t="s">
        <v>133</v>
      </c>
      <c r="B7" s="116">
        <v>750300</v>
      </c>
      <c r="C7" s="117">
        <v>231288452</v>
      </c>
      <c r="D7" s="116">
        <v>308.26129814740773</v>
      </c>
      <c r="E7" s="117">
        <v>308.06436254115454</v>
      </c>
      <c r="F7" s="117">
        <v>299.96254020500703</v>
      </c>
      <c r="G7" s="118">
        <v>100.06392677316802</v>
      </c>
      <c r="H7" s="119">
        <v>102.76659810145927</v>
      </c>
    </row>
    <row r="8" spans="1:9" ht="15.75" x14ac:dyDescent="0.25">
      <c r="A8" s="384" t="s">
        <v>30</v>
      </c>
      <c r="B8" s="120">
        <v>662182</v>
      </c>
      <c r="C8" s="121">
        <v>217430634</v>
      </c>
      <c r="D8" s="120">
        <v>328.35479369720105</v>
      </c>
      <c r="E8" s="121">
        <v>328.19379413582283</v>
      </c>
      <c r="F8" s="121">
        <v>319.94707814261608</v>
      </c>
      <c r="G8" s="122">
        <v>100.04905624794098</v>
      </c>
      <c r="H8" s="123">
        <v>102.62784570604431</v>
      </c>
    </row>
    <row r="9" spans="1:9" ht="15.75" x14ac:dyDescent="0.25">
      <c r="A9" s="384" t="s">
        <v>31</v>
      </c>
      <c r="B9" s="124">
        <v>578799</v>
      </c>
      <c r="C9" s="121">
        <v>189971597</v>
      </c>
      <c r="D9" s="124">
        <v>328.21687148733844</v>
      </c>
      <c r="E9" s="121">
        <v>328.05285868577897</v>
      </c>
      <c r="F9" s="121">
        <v>319.88724209344639</v>
      </c>
      <c r="G9" s="122">
        <v>100.04999584585744</v>
      </c>
      <c r="H9" s="123">
        <v>102.60392672723684</v>
      </c>
      <c r="I9" s="27"/>
    </row>
    <row r="10" spans="1:9" ht="15.75" x14ac:dyDescent="0.25">
      <c r="A10" s="384" t="s">
        <v>32</v>
      </c>
      <c r="B10" s="116">
        <v>266630</v>
      </c>
      <c r="C10" s="117">
        <v>102315836</v>
      </c>
      <c r="D10" s="116">
        <v>383.73714885796795</v>
      </c>
      <c r="E10" s="117">
        <v>383.70986464682682</v>
      </c>
      <c r="F10" s="117">
        <v>375.81320561190091</v>
      </c>
      <c r="G10" s="118">
        <v>100.0071106358358</v>
      </c>
      <c r="H10" s="125">
        <v>102.10847919331765</v>
      </c>
    </row>
    <row r="11" spans="1:9" ht="18.75" customHeight="1" x14ac:dyDescent="0.25">
      <c r="A11" s="384" t="s">
        <v>33</v>
      </c>
      <c r="B11" s="126">
        <v>230613</v>
      </c>
      <c r="C11" s="121">
        <v>88822481</v>
      </c>
      <c r="D11" s="126">
        <v>385.15816974758576</v>
      </c>
      <c r="E11" s="121">
        <v>385.1302178289684</v>
      </c>
      <c r="F11" s="121">
        <v>377.2310429258485</v>
      </c>
      <c r="G11" s="122">
        <v>100.00725778381529</v>
      </c>
      <c r="H11" s="123">
        <v>102.10139832614344</v>
      </c>
    </row>
    <row r="12" spans="1:9" ht="17.25" customHeight="1" x14ac:dyDescent="0.25">
      <c r="A12" s="385" t="s">
        <v>34</v>
      </c>
      <c r="B12" s="116">
        <v>395552</v>
      </c>
      <c r="C12" s="121">
        <v>115114798</v>
      </c>
      <c r="D12" s="116">
        <v>291.02317268020386</v>
      </c>
      <c r="E12" s="121">
        <v>290.93556804395558</v>
      </c>
      <c r="F12" s="121">
        <v>284.15149168503075</v>
      </c>
      <c r="G12" s="122">
        <v>100.03011135312099</v>
      </c>
      <c r="H12" s="123">
        <v>102.41831600264484</v>
      </c>
    </row>
    <row r="13" spans="1:9" ht="17.25" customHeight="1" x14ac:dyDescent="0.25">
      <c r="A13" s="384" t="s">
        <v>33</v>
      </c>
      <c r="B13" s="126">
        <v>348186</v>
      </c>
      <c r="C13" s="121">
        <v>101149116</v>
      </c>
      <c r="D13" s="126">
        <v>290.50311040650689</v>
      </c>
      <c r="E13" s="121">
        <v>290.40444606559385</v>
      </c>
      <c r="F13" s="121">
        <v>283.73356160240684</v>
      </c>
      <c r="G13" s="122">
        <v>100.03397480384675</v>
      </c>
      <c r="H13" s="123">
        <v>102.38588229248191</v>
      </c>
    </row>
    <row r="14" spans="1:9" ht="15.75" x14ac:dyDescent="0.25">
      <c r="A14" s="384" t="s">
        <v>35</v>
      </c>
      <c r="B14" s="116">
        <v>15502</v>
      </c>
      <c r="C14" s="121">
        <v>3459459</v>
      </c>
      <c r="D14" s="116">
        <v>223.16210811508194</v>
      </c>
      <c r="E14" s="121">
        <v>223.24518769584958</v>
      </c>
      <c r="F14" s="121">
        <v>220.4105016032982</v>
      </c>
      <c r="G14" s="122">
        <v>99.96278549982415</v>
      </c>
      <c r="H14" s="123">
        <v>101.24840082108982</v>
      </c>
    </row>
    <row r="15" spans="1:9" ht="15.75" x14ac:dyDescent="0.25">
      <c r="A15" s="384" t="s">
        <v>31</v>
      </c>
      <c r="B15" s="126">
        <v>12018</v>
      </c>
      <c r="C15" s="121">
        <v>2815260</v>
      </c>
      <c r="D15" s="126">
        <v>234.25361957064405</v>
      </c>
      <c r="E15" s="121">
        <v>234.38213931990757</v>
      </c>
      <c r="F15" s="121">
        <v>231.12981654755765</v>
      </c>
      <c r="G15" s="122">
        <v>99.945166577267173</v>
      </c>
      <c r="H15" s="123">
        <v>101.35153614957491</v>
      </c>
    </row>
    <row r="16" spans="1:9" ht="15.75" x14ac:dyDescent="0.25">
      <c r="A16" s="385" t="s">
        <v>36</v>
      </c>
      <c r="B16" s="116">
        <v>1430</v>
      </c>
      <c r="C16" s="121">
        <v>263245</v>
      </c>
      <c r="D16" s="116">
        <v>184.08741258741259</v>
      </c>
      <c r="E16" s="121">
        <v>184.26056826056825</v>
      </c>
      <c r="F16" s="121">
        <v>182.51081424936388</v>
      </c>
      <c r="G16" s="122">
        <v>99.906026734428181</v>
      </c>
      <c r="H16" s="123">
        <v>100.86383831255863</v>
      </c>
    </row>
    <row r="17" spans="1:8" ht="15.75" x14ac:dyDescent="0.25">
      <c r="A17" s="384" t="s">
        <v>37</v>
      </c>
      <c r="B17" s="126">
        <v>848</v>
      </c>
      <c r="C17" s="121">
        <v>166807</v>
      </c>
      <c r="D17" s="126">
        <v>196.70636792452831</v>
      </c>
      <c r="E17" s="121">
        <v>196.92074592074593</v>
      </c>
      <c r="F17" s="121">
        <v>195.24654622741764</v>
      </c>
      <c r="G17" s="122">
        <v>99.891134885146187</v>
      </c>
      <c r="H17" s="123">
        <v>100.74768118838338</v>
      </c>
    </row>
    <row r="18" spans="1:8" ht="15.75" x14ac:dyDescent="0.25">
      <c r="A18" s="385" t="s">
        <v>38</v>
      </c>
      <c r="B18" s="116">
        <v>14072</v>
      </c>
      <c r="C18" s="121">
        <v>3196214</v>
      </c>
      <c r="D18" s="116">
        <v>227.13288800454805</v>
      </c>
      <c r="E18" s="121">
        <v>227.20846836691561</v>
      </c>
      <c r="F18" s="121">
        <v>224.1594512962497</v>
      </c>
      <c r="G18" s="122">
        <v>99.966735235305791</v>
      </c>
      <c r="H18" s="123">
        <v>101.32648286347232</v>
      </c>
    </row>
    <row r="19" spans="1:8" ht="15.75" x14ac:dyDescent="0.25">
      <c r="A19" s="384" t="s">
        <v>37</v>
      </c>
      <c r="B19" s="126">
        <v>11170</v>
      </c>
      <c r="C19" s="121">
        <v>2648453</v>
      </c>
      <c r="D19" s="126">
        <v>237.1041181736795</v>
      </c>
      <c r="E19" s="121">
        <v>237.23716468289217</v>
      </c>
      <c r="F19" s="121">
        <v>233.80288157061432</v>
      </c>
      <c r="G19" s="122">
        <v>99.943918353015846</v>
      </c>
      <c r="H19" s="123">
        <v>101.41197430112432</v>
      </c>
    </row>
    <row r="20" spans="1:8" ht="16.5" thickBot="1" x14ac:dyDescent="0.3">
      <c r="A20" s="386" t="s">
        <v>39</v>
      </c>
      <c r="B20" s="127">
        <v>72616</v>
      </c>
      <c r="C20" s="128">
        <v>10398359</v>
      </c>
      <c r="D20" s="127">
        <v>143.19652693621239</v>
      </c>
      <c r="E20" s="128">
        <v>143.20642320642321</v>
      </c>
      <c r="F20" s="128">
        <v>139.5604996388453</v>
      </c>
      <c r="G20" s="129">
        <v>99.993089506748902</v>
      </c>
      <c r="H20" s="130">
        <v>102.60534127262113</v>
      </c>
    </row>
    <row r="21" spans="1:8" ht="16.5" thickTop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103"/>
      <c r="B22" s="103"/>
      <c r="C22" s="103"/>
      <c r="D22" s="23"/>
      <c r="E22" s="23"/>
      <c r="F22" s="104"/>
      <c r="G22" s="23"/>
      <c r="H22" s="23"/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8" zoomScaleNormal="100" workbookViewId="0">
      <selection activeCell="I30" sqref="I30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5"/>
      <c r="B1" s="106"/>
      <c r="C1" s="5"/>
      <c r="D1" s="6"/>
    </row>
    <row r="2" spans="1:6" ht="13.5" customHeight="1" x14ac:dyDescent="0.25">
      <c r="A2" s="107" t="s">
        <v>134</v>
      </c>
      <c r="B2" s="106"/>
      <c r="C2" s="5"/>
      <c r="D2" s="6"/>
    </row>
    <row r="3" spans="1:6" ht="13.5" customHeight="1" x14ac:dyDescent="0.25">
      <c r="A3" s="25"/>
      <c r="B3" s="106"/>
      <c r="C3" s="5"/>
      <c r="D3" s="6"/>
    </row>
    <row r="4" spans="1:6" ht="16.5" customHeight="1" x14ac:dyDescent="0.25">
      <c r="A4" s="108" t="s">
        <v>445</v>
      </c>
      <c r="B4" s="109"/>
      <c r="C4" s="108"/>
      <c r="D4" s="103"/>
    </row>
    <row r="5" spans="1:6" ht="16.5" customHeight="1" thickBot="1" x14ac:dyDescent="0.3">
      <c r="A5" s="108"/>
      <c r="B5" s="109"/>
      <c r="C5" s="108"/>
      <c r="D5" s="103"/>
    </row>
    <row r="6" spans="1:6" ht="72.75" customHeight="1" thickTop="1" thickBot="1" x14ac:dyDescent="0.25">
      <c r="A6" s="379" t="s">
        <v>1</v>
      </c>
      <c r="B6" s="381" t="s">
        <v>119</v>
      </c>
      <c r="C6" s="381" t="s">
        <v>120</v>
      </c>
      <c r="D6" s="387" t="s">
        <v>4</v>
      </c>
      <c r="E6" s="381" t="s">
        <v>5</v>
      </c>
      <c r="F6" s="388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31">
        <v>3</v>
      </c>
      <c r="E7" s="8">
        <v>4</v>
      </c>
      <c r="F7" s="115">
        <v>5</v>
      </c>
    </row>
    <row r="8" spans="1:6" ht="15.95" customHeight="1" thickTop="1" x14ac:dyDescent="0.25">
      <c r="A8" s="372" t="s">
        <v>135</v>
      </c>
      <c r="B8" s="132">
        <v>5519913</v>
      </c>
      <c r="C8" s="132">
        <v>3742816782</v>
      </c>
      <c r="D8" s="10">
        <v>678.05720524943058</v>
      </c>
      <c r="E8" s="17">
        <v>677.19512397876667</v>
      </c>
      <c r="F8" s="12">
        <v>100.12730175397586</v>
      </c>
    </row>
    <row r="9" spans="1:6" ht="15.95" customHeight="1" x14ac:dyDescent="0.25">
      <c r="A9" s="372" t="s">
        <v>124</v>
      </c>
      <c r="B9" s="133">
        <v>1502285</v>
      </c>
      <c r="C9" s="133">
        <v>392368597</v>
      </c>
      <c r="D9" s="10">
        <v>261.18119864073725</v>
      </c>
      <c r="E9" s="17">
        <v>261.36896517619664</v>
      </c>
      <c r="F9" s="99">
        <v>99.928160355483371</v>
      </c>
    </row>
    <row r="10" spans="1:6" ht="15.95" customHeight="1" x14ac:dyDescent="0.25">
      <c r="A10" s="372" t="s">
        <v>126</v>
      </c>
      <c r="B10" s="133">
        <v>846448</v>
      </c>
      <c r="C10" s="133">
        <v>264466569</v>
      </c>
      <c r="D10" s="10">
        <v>312.44278325425779</v>
      </c>
      <c r="E10" s="17">
        <v>312.26569256123793</v>
      </c>
      <c r="F10" s="99">
        <v>100.05671154316292</v>
      </c>
    </row>
    <row r="11" spans="1:6" ht="15.95" customHeight="1" x14ac:dyDescent="0.25">
      <c r="A11" s="371" t="s">
        <v>8</v>
      </c>
      <c r="B11" s="134">
        <v>3826901</v>
      </c>
      <c r="C11" s="135">
        <v>2925576908</v>
      </c>
      <c r="D11" s="10">
        <v>764.47676801673208</v>
      </c>
      <c r="E11" s="14">
        <v>763.64872028636262</v>
      </c>
      <c r="F11" s="16">
        <v>100.10843306724313</v>
      </c>
    </row>
    <row r="12" spans="1:6" ht="15.95" customHeight="1" x14ac:dyDescent="0.25">
      <c r="A12" s="371" t="s">
        <v>9</v>
      </c>
      <c r="B12" s="136">
        <v>2199214</v>
      </c>
      <c r="C12" s="135">
        <v>1430735416</v>
      </c>
      <c r="D12" s="13">
        <v>650.56670974266262</v>
      </c>
      <c r="E12" s="14">
        <v>649.68877915608812</v>
      </c>
      <c r="F12" s="16">
        <v>100.13513094496027</v>
      </c>
    </row>
    <row r="13" spans="1:6" ht="15.95" customHeight="1" x14ac:dyDescent="0.25">
      <c r="A13" s="372" t="s">
        <v>10</v>
      </c>
      <c r="B13" s="137">
        <v>2137140</v>
      </c>
      <c r="C13" s="137">
        <v>2004972270</v>
      </c>
      <c r="D13" s="10">
        <v>938.15672815070604</v>
      </c>
      <c r="E13" s="17">
        <v>937.66000960668555</v>
      </c>
      <c r="F13" s="19">
        <v>100.0529742698773</v>
      </c>
    </row>
    <row r="14" spans="1:6" ht="15.95" customHeight="1" x14ac:dyDescent="0.25">
      <c r="A14" s="371" t="s">
        <v>11</v>
      </c>
      <c r="B14" s="135">
        <v>1030478</v>
      </c>
      <c r="C14" s="135">
        <v>860224920</v>
      </c>
      <c r="D14" s="13">
        <v>834.78242136173697</v>
      </c>
      <c r="E14" s="14">
        <v>834.33420471202874</v>
      </c>
      <c r="F14" s="16">
        <v>100.05372147601967</v>
      </c>
    </row>
    <row r="15" spans="1:6" ht="15.95" customHeight="1" x14ac:dyDescent="0.25">
      <c r="A15" s="373" t="s">
        <v>12</v>
      </c>
      <c r="B15" s="137">
        <v>1689761</v>
      </c>
      <c r="C15" s="135">
        <v>920604638</v>
      </c>
      <c r="D15" s="10">
        <v>544.81351978179157</v>
      </c>
      <c r="E15" s="14">
        <v>541.60288397052955</v>
      </c>
      <c r="F15" s="16">
        <v>100.59280256924126</v>
      </c>
    </row>
    <row r="16" spans="1:6" ht="15.95" customHeight="1" x14ac:dyDescent="0.25">
      <c r="A16" s="371" t="s">
        <v>11</v>
      </c>
      <c r="B16" s="135">
        <v>1168736</v>
      </c>
      <c r="C16" s="135">
        <v>570510496</v>
      </c>
      <c r="D16" s="13">
        <v>488.14317005722421</v>
      </c>
      <c r="E16" s="14">
        <v>485.87759661503787</v>
      </c>
      <c r="F16" s="16">
        <v>100.46628481287672</v>
      </c>
    </row>
    <row r="17" spans="1:8" ht="15.95" customHeight="1" x14ac:dyDescent="0.25">
      <c r="A17" s="374" t="s">
        <v>13</v>
      </c>
      <c r="B17" s="138">
        <v>9347</v>
      </c>
      <c r="C17" s="135">
        <v>9136681</v>
      </c>
      <c r="D17" s="10">
        <v>977.49876965871408</v>
      </c>
      <c r="E17" s="14">
        <v>979.10182322209187</v>
      </c>
      <c r="F17" s="16">
        <v>99.836273048894725</v>
      </c>
    </row>
    <row r="18" spans="1:8" ht="15.95" customHeight="1" x14ac:dyDescent="0.25">
      <c r="A18" s="371" t="s">
        <v>14</v>
      </c>
      <c r="B18" s="139">
        <v>5891</v>
      </c>
      <c r="C18" s="135">
        <v>5582168</v>
      </c>
      <c r="D18" s="13">
        <v>947.57562383296556</v>
      </c>
      <c r="E18" s="14">
        <v>948.11889416553595</v>
      </c>
      <c r="F18" s="16">
        <v>99.942700189194255</v>
      </c>
    </row>
    <row r="19" spans="1:8" ht="15.95" customHeight="1" x14ac:dyDescent="0.2">
      <c r="A19" s="375" t="s">
        <v>15</v>
      </c>
      <c r="B19" s="138">
        <v>120547</v>
      </c>
      <c r="C19" s="135">
        <v>83853318</v>
      </c>
      <c r="D19" s="10">
        <v>695.60684214455773</v>
      </c>
      <c r="E19" s="14">
        <v>695.11696505114571</v>
      </c>
      <c r="F19" s="16">
        <v>100.07047405228788</v>
      </c>
    </row>
    <row r="20" spans="1:8" ht="15.95" customHeight="1" x14ac:dyDescent="0.25">
      <c r="A20" s="371" t="s">
        <v>14</v>
      </c>
      <c r="B20" s="139">
        <v>74709</v>
      </c>
      <c r="C20" s="135">
        <v>48843548</v>
      </c>
      <c r="D20" s="13">
        <v>653.78398854221041</v>
      </c>
      <c r="E20" s="14">
        <v>653.3145427689002</v>
      </c>
      <c r="F20" s="16">
        <v>100.07185601155007</v>
      </c>
    </row>
    <row r="21" spans="1:8" ht="15.95" customHeight="1" x14ac:dyDescent="0.25">
      <c r="A21" s="371" t="s">
        <v>16</v>
      </c>
      <c r="B21" s="137">
        <v>920429</v>
      </c>
      <c r="C21" s="140">
        <v>506459868</v>
      </c>
      <c r="D21" s="10">
        <v>550.24327568992283</v>
      </c>
      <c r="E21" s="14">
        <v>550.26315646839601</v>
      </c>
      <c r="F21" s="16">
        <v>99.996387041683704</v>
      </c>
    </row>
    <row r="22" spans="1:8" ht="15.95" customHeight="1" x14ac:dyDescent="0.25">
      <c r="A22" s="371" t="s">
        <v>14</v>
      </c>
      <c r="B22" s="135">
        <v>444414</v>
      </c>
      <c r="C22" s="140">
        <v>226014986</v>
      </c>
      <c r="D22" s="13">
        <v>508.56855544604804</v>
      </c>
      <c r="E22" s="14">
        <v>508.84138614482953</v>
      </c>
      <c r="F22" s="16">
        <v>99.946381975560485</v>
      </c>
    </row>
    <row r="23" spans="1:8" ht="15.95" customHeight="1" x14ac:dyDescent="0.25">
      <c r="A23" s="373" t="s">
        <v>17</v>
      </c>
      <c r="B23" s="137">
        <v>44429</v>
      </c>
      <c r="C23" s="135">
        <v>24137611</v>
      </c>
      <c r="D23" s="10">
        <v>543.28503905107027</v>
      </c>
      <c r="E23" s="14">
        <v>543.06764168190125</v>
      </c>
      <c r="F23" s="16">
        <v>100.04003136119393</v>
      </c>
    </row>
    <row r="24" spans="1:8" ht="15.95" customHeight="1" x14ac:dyDescent="0.25">
      <c r="A24" s="371" t="s">
        <v>18</v>
      </c>
      <c r="B24" s="135">
        <v>15438</v>
      </c>
      <c r="C24" s="135">
        <v>7552884</v>
      </c>
      <c r="D24" s="13">
        <v>489.23979790128254</v>
      </c>
      <c r="E24" s="14">
        <v>489.07708279262914</v>
      </c>
      <c r="F24" s="16">
        <v>100.03326982890393</v>
      </c>
    </row>
    <row r="25" spans="1:8" ht="15.95" customHeight="1" x14ac:dyDescent="0.25">
      <c r="A25" s="373" t="s">
        <v>19</v>
      </c>
      <c r="B25" s="137">
        <v>542056</v>
      </c>
      <c r="C25" s="135">
        <v>299663996</v>
      </c>
      <c r="D25" s="10">
        <v>552.82848266599763</v>
      </c>
      <c r="E25" s="14">
        <v>552.87573475840827</v>
      </c>
      <c r="F25" s="16">
        <v>99.991453397311545</v>
      </c>
    </row>
    <row r="26" spans="1:8" ht="15.95" customHeight="1" x14ac:dyDescent="0.25">
      <c r="A26" s="371" t="s">
        <v>18</v>
      </c>
      <c r="B26" s="135">
        <v>264495</v>
      </c>
      <c r="C26" s="135">
        <v>134489592</v>
      </c>
      <c r="D26" s="13">
        <v>508.47687857993537</v>
      </c>
      <c r="E26" s="14">
        <v>508.8130760768766</v>
      </c>
      <c r="F26" s="16">
        <v>99.933925146041176</v>
      </c>
    </row>
    <row r="27" spans="1:8" ht="15.95" customHeight="1" x14ac:dyDescent="0.25">
      <c r="A27" s="373" t="s">
        <v>20</v>
      </c>
      <c r="B27" s="137">
        <v>333944</v>
      </c>
      <c r="C27" s="135">
        <v>182658261</v>
      </c>
      <c r="D27" s="10">
        <v>546.97272896054426</v>
      </c>
      <c r="E27" s="14">
        <v>546.94821455897306</v>
      </c>
      <c r="F27" s="16">
        <v>100.00448203338428</v>
      </c>
      <c r="H27" s="84"/>
    </row>
    <row r="28" spans="1:8" ht="15.95" customHeight="1" x14ac:dyDescent="0.25">
      <c r="A28" s="371" t="s">
        <v>18</v>
      </c>
      <c r="B28" s="135">
        <v>164481</v>
      </c>
      <c r="C28" s="135">
        <v>83972510</v>
      </c>
      <c r="D28" s="13">
        <v>510.53015241882042</v>
      </c>
      <c r="E28" s="14">
        <v>510.74179467041699</v>
      </c>
      <c r="F28" s="16">
        <v>99.958561791142799</v>
      </c>
    </row>
    <row r="29" spans="1:8" ht="15.95" customHeight="1" x14ac:dyDescent="0.25">
      <c r="A29" s="371" t="s">
        <v>21</v>
      </c>
      <c r="B29" s="141">
        <v>641148</v>
      </c>
      <c r="C29" s="142">
        <v>217494078</v>
      </c>
      <c r="D29" s="143">
        <v>339.22601021916938</v>
      </c>
      <c r="E29" s="144">
        <v>338.5372206025267</v>
      </c>
      <c r="F29" s="16">
        <v>100.20346052803788</v>
      </c>
    </row>
    <row r="30" spans="1:8" ht="17.25" customHeight="1" x14ac:dyDescent="0.25">
      <c r="A30" s="389" t="s">
        <v>136</v>
      </c>
      <c r="B30" s="145">
        <v>1541</v>
      </c>
      <c r="C30" s="146">
        <v>295929</v>
      </c>
      <c r="D30" s="147">
        <v>192.03698896820248</v>
      </c>
      <c r="E30" s="148">
        <v>191.93993610223643</v>
      </c>
      <c r="F30" s="149">
        <v>100.05056418582652</v>
      </c>
    </row>
    <row r="31" spans="1:8" ht="16.5" thickBot="1" x14ac:dyDescent="0.3">
      <c r="A31" s="378" t="s">
        <v>18</v>
      </c>
      <c r="B31" s="150">
        <v>1153</v>
      </c>
      <c r="C31" s="151">
        <v>220624</v>
      </c>
      <c r="D31" s="152">
        <v>191.34778837814397</v>
      </c>
      <c r="E31" s="153">
        <v>191.40494458653026</v>
      </c>
      <c r="F31" s="154">
        <v>99.970138593592893</v>
      </c>
    </row>
    <row r="32" spans="1:8" ht="16.5" thickTop="1" x14ac:dyDescent="0.25">
      <c r="A32" s="23"/>
      <c r="B32" s="2"/>
      <c r="C32" s="23"/>
      <c r="D32" s="23"/>
      <c r="E32" s="110"/>
      <c r="F32" s="111"/>
    </row>
    <row r="33" spans="4:6" ht="15.75" x14ac:dyDescent="0.25">
      <c r="D33" s="23"/>
      <c r="E33" s="110"/>
      <c r="F33" s="111"/>
    </row>
    <row r="34" spans="4:6" ht="15.75" x14ac:dyDescent="0.25">
      <c r="D34" s="23"/>
    </row>
    <row r="35" spans="4:6" ht="15.75" x14ac:dyDescent="0.25">
      <c r="D35" s="23"/>
    </row>
    <row r="36" spans="4:6" ht="25.5" customHeight="1" x14ac:dyDescent="0.25">
      <c r="D36" s="23"/>
    </row>
    <row r="37" spans="4:6" ht="20.25" customHeight="1" x14ac:dyDescent="0.25">
      <c r="D37" s="23" t="s">
        <v>22</v>
      </c>
    </row>
    <row r="38" spans="4:6" ht="19.5" customHeight="1" x14ac:dyDescent="0.25">
      <c r="D38" s="23" t="s">
        <v>22</v>
      </c>
    </row>
    <row r="39" spans="4:6" ht="21" customHeight="1" x14ac:dyDescent="0.25">
      <c r="D39" s="23" t="s">
        <v>22</v>
      </c>
    </row>
    <row r="40" spans="4:6" ht="20.25" customHeight="1" x14ac:dyDescent="0.25">
      <c r="D40" s="23" t="s">
        <v>22</v>
      </c>
    </row>
    <row r="41" spans="4:6" ht="17.25" customHeight="1" x14ac:dyDescent="0.25">
      <c r="D41" s="23" t="s">
        <v>22</v>
      </c>
    </row>
    <row r="42" spans="4:6" ht="19.5" customHeight="1" x14ac:dyDescent="0.25">
      <c r="D42" s="23" t="s">
        <v>22</v>
      </c>
    </row>
    <row r="43" spans="4:6" ht="18" customHeight="1" x14ac:dyDescent="0.25">
      <c r="D43" s="23" t="s">
        <v>22</v>
      </c>
    </row>
    <row r="44" spans="4:6" ht="17.25" customHeight="1" x14ac:dyDescent="0.25">
      <c r="D44" s="23" t="s">
        <v>22</v>
      </c>
    </row>
    <row r="45" spans="4:6" ht="18" customHeight="1" x14ac:dyDescent="0.25">
      <c r="D45" s="23" t="s">
        <v>22</v>
      </c>
    </row>
    <row r="46" spans="4:6" ht="16.5" customHeight="1" x14ac:dyDescent="0.25">
      <c r="D46" s="23" t="s">
        <v>22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C21" sqref="C21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5" t="s">
        <v>137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446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0" t="s">
        <v>40</v>
      </c>
      <c r="B5" s="391" t="s">
        <v>41</v>
      </c>
      <c r="C5" s="391" t="s">
        <v>42</v>
      </c>
      <c r="D5" s="391" t="s">
        <v>43</v>
      </c>
      <c r="E5" s="391" t="s">
        <v>44</v>
      </c>
      <c r="F5" s="391" t="s">
        <v>45</v>
      </c>
      <c r="G5" s="392" t="s">
        <v>46</v>
      </c>
      <c r="H5" s="29"/>
    </row>
    <row r="6" spans="1:8" ht="16.5" thickBot="1" x14ac:dyDescent="0.25">
      <c r="A6" s="155">
        <v>0</v>
      </c>
      <c r="B6" s="156">
        <v>1</v>
      </c>
      <c r="C6" s="156">
        <v>2</v>
      </c>
      <c r="D6" s="156">
        <v>3</v>
      </c>
      <c r="E6" s="156">
        <v>4</v>
      </c>
      <c r="F6" s="156" t="s">
        <v>47</v>
      </c>
      <c r="G6" s="157" t="s">
        <v>48</v>
      </c>
    </row>
    <row r="7" spans="1:8" ht="27" customHeight="1" thickBot="1" x14ac:dyDescent="0.25">
      <c r="A7" s="393" t="s">
        <v>49</v>
      </c>
      <c r="B7" s="158">
        <v>236761</v>
      </c>
      <c r="C7" s="159">
        <v>17942768</v>
      </c>
      <c r="D7" s="159">
        <v>1112541</v>
      </c>
      <c r="E7" s="159">
        <v>15869348</v>
      </c>
      <c r="F7" s="159">
        <v>34924657</v>
      </c>
      <c r="G7" s="160">
        <v>147.51017692947741</v>
      </c>
    </row>
    <row r="8" spans="1:8" ht="15.75" x14ac:dyDescent="0.2">
      <c r="A8" s="394" t="s">
        <v>50</v>
      </c>
      <c r="B8" s="161">
        <v>370</v>
      </c>
      <c r="C8" s="161">
        <v>54651</v>
      </c>
      <c r="D8" s="161">
        <v>7066</v>
      </c>
      <c r="E8" s="161">
        <v>65303</v>
      </c>
      <c r="F8" s="162">
        <v>127020</v>
      </c>
      <c r="G8" s="163">
        <v>343.29729729729729</v>
      </c>
    </row>
    <row r="9" spans="1:8" ht="15.75" x14ac:dyDescent="0.2">
      <c r="A9" s="395" t="s">
        <v>51</v>
      </c>
      <c r="B9" s="164">
        <v>1076</v>
      </c>
      <c r="C9" s="164">
        <v>142032</v>
      </c>
      <c r="D9" s="164">
        <v>18715</v>
      </c>
      <c r="E9" s="164">
        <v>209992</v>
      </c>
      <c r="F9" s="165">
        <v>370739</v>
      </c>
      <c r="G9" s="166">
        <v>344.55297397769516</v>
      </c>
    </row>
    <row r="10" spans="1:8" ht="16.5" thickBot="1" x14ac:dyDescent="0.25">
      <c r="A10" s="396" t="s">
        <v>52</v>
      </c>
      <c r="B10" s="167">
        <v>17</v>
      </c>
      <c r="C10" s="167">
        <v>1904</v>
      </c>
      <c r="D10" s="167">
        <v>460</v>
      </c>
      <c r="E10" s="167">
        <v>1924</v>
      </c>
      <c r="F10" s="168">
        <v>4288</v>
      </c>
      <c r="G10" s="169">
        <v>252.23529411764707</v>
      </c>
    </row>
    <row r="11" spans="1:8" ht="16.5" thickBot="1" x14ac:dyDescent="0.25">
      <c r="A11" s="397" t="s">
        <v>53</v>
      </c>
      <c r="B11" s="170">
        <v>1463</v>
      </c>
      <c r="C11" s="170">
        <v>198587</v>
      </c>
      <c r="D11" s="170">
        <v>26241</v>
      </c>
      <c r="E11" s="170">
        <v>277219</v>
      </c>
      <c r="F11" s="170">
        <v>502047</v>
      </c>
      <c r="G11" s="171">
        <v>343.16267942583733</v>
      </c>
    </row>
    <row r="12" spans="1:8" ht="15.75" x14ac:dyDescent="0.2">
      <c r="A12" s="398" t="s">
        <v>54</v>
      </c>
      <c r="B12" s="161">
        <v>2689</v>
      </c>
      <c r="C12" s="161">
        <v>247388</v>
      </c>
      <c r="D12" s="161">
        <v>0</v>
      </c>
      <c r="E12" s="161">
        <v>36368</v>
      </c>
      <c r="F12" s="162">
        <v>283756</v>
      </c>
      <c r="G12" s="163">
        <v>105.52473038304203</v>
      </c>
    </row>
    <row r="13" spans="1:8" ht="15.75" x14ac:dyDescent="0.2">
      <c r="A13" s="395" t="s">
        <v>55</v>
      </c>
      <c r="B13" s="164">
        <v>55623</v>
      </c>
      <c r="C13" s="164">
        <v>5116828</v>
      </c>
      <c r="D13" s="164">
        <v>1086300</v>
      </c>
      <c r="E13" s="164">
        <v>8128739</v>
      </c>
      <c r="F13" s="165">
        <v>14331867</v>
      </c>
      <c r="G13" s="166">
        <v>257.66080578178094</v>
      </c>
    </row>
    <row r="14" spans="1:8" ht="15.75" x14ac:dyDescent="0.2">
      <c r="A14" s="399" t="s">
        <v>56</v>
      </c>
      <c r="B14" s="164">
        <v>87</v>
      </c>
      <c r="C14" s="164">
        <v>12232</v>
      </c>
      <c r="D14" s="164">
        <v>0</v>
      </c>
      <c r="E14" s="164">
        <v>2220</v>
      </c>
      <c r="F14" s="165">
        <v>14452</v>
      </c>
      <c r="G14" s="166">
        <v>166.11494252873564</v>
      </c>
    </row>
    <row r="15" spans="1:8" ht="16.5" thickBot="1" x14ac:dyDescent="0.25">
      <c r="A15" s="400" t="s">
        <v>57</v>
      </c>
      <c r="B15" s="172">
        <v>176899</v>
      </c>
      <c r="C15" s="172">
        <v>12367733</v>
      </c>
      <c r="D15" s="172">
        <v>0</v>
      </c>
      <c r="E15" s="172">
        <v>7424802</v>
      </c>
      <c r="F15" s="173">
        <v>19792535</v>
      </c>
      <c r="G15" s="174">
        <v>111.88607623559206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8"/>
  <sheetViews>
    <sheetView zoomScaleNormal="100" workbookViewId="0">
      <selection activeCell="B10" sqref="B10"/>
    </sheetView>
  </sheetViews>
  <sheetFormatPr defaultRowHeight="9.75" x14ac:dyDescent="0.15"/>
  <cols>
    <col min="1" max="1" width="9.140625" style="41"/>
    <col min="2" max="3" width="13" style="30" bestFit="1" customWidth="1"/>
    <col min="4" max="5" width="13" style="30" customWidth="1"/>
    <col min="6" max="6" width="9.28515625" style="30" bestFit="1" customWidth="1"/>
    <col min="7" max="8" width="10.85546875" style="30" bestFit="1" customWidth="1"/>
    <col min="9" max="9" width="9.42578125" style="30" bestFit="1" customWidth="1"/>
    <col min="10" max="12" width="10.85546875" style="30" bestFit="1" customWidth="1"/>
    <col min="13" max="13" width="9.28515625" style="30" bestFit="1" customWidth="1"/>
    <col min="14" max="16384" width="9.140625" style="30"/>
  </cols>
  <sheetData>
    <row r="1" spans="1:16" customFormat="1" ht="12.75" x14ac:dyDescent="0.2"/>
    <row r="2" spans="1:16" customFormat="1" ht="12.75" x14ac:dyDescent="0.2">
      <c r="F2" s="31"/>
      <c r="G2" s="31"/>
      <c r="H2" s="31"/>
      <c r="I2" s="31"/>
      <c r="J2" s="31"/>
      <c r="K2" s="31"/>
    </row>
    <row r="3" spans="1:16" customFormat="1" ht="12.75" x14ac:dyDescent="0.2">
      <c r="F3" s="31"/>
      <c r="G3" s="31"/>
      <c r="H3" s="31"/>
      <c r="I3" s="31"/>
      <c r="J3" s="31"/>
      <c r="K3" s="31"/>
    </row>
    <row r="4" spans="1:16" customFormat="1" ht="12.75" x14ac:dyDescent="0.2">
      <c r="F4" s="30"/>
      <c r="G4" s="30"/>
      <c r="H4" s="30"/>
      <c r="I4" s="31"/>
      <c r="J4" s="31"/>
      <c r="K4" s="31"/>
    </row>
    <row r="5" spans="1:16" ht="12.75" customHeight="1" x14ac:dyDescent="0.25">
      <c r="A5" s="32"/>
      <c r="B5" s="33"/>
      <c r="C5" s="33"/>
      <c r="D5" s="33"/>
      <c r="E5" s="33"/>
      <c r="J5" s="34"/>
    </row>
    <row r="6" spans="1:16" ht="16.5" x14ac:dyDescent="0.25">
      <c r="A6" s="35" t="s">
        <v>162</v>
      </c>
      <c r="B6" s="36"/>
      <c r="C6" s="36"/>
      <c r="D6" s="36"/>
      <c r="E6" s="36"/>
      <c r="F6" s="38"/>
      <c r="G6" s="39"/>
      <c r="H6" s="39"/>
      <c r="I6" s="37"/>
      <c r="J6" s="34"/>
    </row>
    <row r="7" spans="1:16" ht="16.5" x14ac:dyDescent="0.25">
      <c r="A7" s="35" t="s">
        <v>58</v>
      </c>
      <c r="B7" s="34"/>
      <c r="F7" s="38" t="s">
        <v>59</v>
      </c>
      <c r="G7" s="40"/>
      <c r="H7" s="34"/>
      <c r="I7" s="34"/>
    </row>
    <row r="8" spans="1:16" ht="31.5" customHeight="1" x14ac:dyDescent="0.15">
      <c r="A8" s="437" t="s">
        <v>425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</row>
    <row r="9" spans="1:16" ht="16.5" x14ac:dyDescent="0.25">
      <c r="A9" s="432" t="s">
        <v>447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</row>
    <row r="10" spans="1:16" ht="16.5" x14ac:dyDescent="0.25">
      <c r="C10" s="34"/>
      <c r="D10" s="34"/>
      <c r="E10" s="34"/>
      <c r="F10" s="42"/>
      <c r="G10" s="42"/>
      <c r="H10" s="34"/>
      <c r="I10" s="34"/>
    </row>
    <row r="11" spans="1:16" ht="10.5" thickBot="1" x14ac:dyDescent="0.2"/>
    <row r="12" spans="1:16" s="43" customFormat="1" ht="26.25" customHeight="1" x14ac:dyDescent="0.2">
      <c r="A12" s="435" t="s">
        <v>60</v>
      </c>
      <c r="B12" s="429" t="s">
        <v>61</v>
      </c>
      <c r="C12" s="429" t="s">
        <v>62</v>
      </c>
      <c r="D12" s="429" t="s">
        <v>451</v>
      </c>
      <c r="E12" s="429" t="s">
        <v>452</v>
      </c>
      <c r="F12" s="429" t="s">
        <v>63</v>
      </c>
      <c r="G12" s="429" t="s">
        <v>64</v>
      </c>
      <c r="H12" s="429" t="s">
        <v>65</v>
      </c>
      <c r="I12" s="421" t="s">
        <v>456</v>
      </c>
      <c r="J12" s="422"/>
      <c r="K12" s="423"/>
      <c r="L12" s="429" t="s">
        <v>66</v>
      </c>
      <c r="M12" s="438" t="s">
        <v>138</v>
      </c>
    </row>
    <row r="13" spans="1:16" s="44" customFormat="1" x14ac:dyDescent="0.15">
      <c r="A13" s="436"/>
      <c r="B13" s="430"/>
      <c r="C13" s="430"/>
      <c r="D13" s="430"/>
      <c r="E13" s="430"/>
      <c r="F13" s="430"/>
      <c r="G13" s="430"/>
      <c r="H13" s="430"/>
      <c r="I13" s="424"/>
      <c r="J13" s="425"/>
      <c r="K13" s="426"/>
      <c r="L13" s="430"/>
      <c r="M13" s="439"/>
    </row>
    <row r="14" spans="1:16" ht="10.5" thickBot="1" x14ac:dyDescent="0.2">
      <c r="A14" s="436"/>
      <c r="B14" s="430"/>
      <c r="C14" s="430"/>
      <c r="D14" s="431"/>
      <c r="E14" s="431"/>
      <c r="F14" s="430"/>
      <c r="G14" s="430"/>
      <c r="H14" s="430"/>
      <c r="I14" s="424"/>
      <c r="J14" s="425"/>
      <c r="K14" s="426"/>
      <c r="L14" s="430"/>
      <c r="M14" s="439"/>
    </row>
    <row r="15" spans="1:16" ht="12.95" customHeight="1" x14ac:dyDescent="0.15">
      <c r="A15" s="45" t="s">
        <v>67</v>
      </c>
      <c r="B15" s="46">
        <v>1147</v>
      </c>
      <c r="C15" s="47">
        <v>651</v>
      </c>
      <c r="D15" s="47">
        <v>137</v>
      </c>
      <c r="E15" s="47">
        <v>514</v>
      </c>
      <c r="F15" s="47">
        <v>1</v>
      </c>
      <c r="G15" s="47">
        <v>13</v>
      </c>
      <c r="H15" s="47">
        <v>50</v>
      </c>
      <c r="I15" s="47">
        <v>5</v>
      </c>
      <c r="J15" s="47">
        <v>29</v>
      </c>
      <c r="K15" s="47">
        <v>16</v>
      </c>
      <c r="L15" s="47">
        <v>421</v>
      </c>
      <c r="M15" s="48">
        <v>11</v>
      </c>
      <c r="P15" s="53"/>
    </row>
    <row r="16" spans="1:16" ht="12.95" customHeight="1" x14ac:dyDescent="0.15">
      <c r="A16" s="49" t="s">
        <v>68</v>
      </c>
      <c r="B16" s="50">
        <v>265</v>
      </c>
      <c r="C16" s="51">
        <v>153</v>
      </c>
      <c r="D16" s="51">
        <v>24</v>
      </c>
      <c r="E16" s="51">
        <v>129</v>
      </c>
      <c r="F16" s="51">
        <v>0</v>
      </c>
      <c r="G16" s="51">
        <v>0</v>
      </c>
      <c r="H16" s="51">
        <v>10</v>
      </c>
      <c r="I16" s="51">
        <v>0</v>
      </c>
      <c r="J16" s="51">
        <v>7</v>
      </c>
      <c r="K16" s="51">
        <v>3</v>
      </c>
      <c r="L16" s="51">
        <v>102</v>
      </c>
      <c r="M16" s="52">
        <v>0</v>
      </c>
      <c r="P16" s="53"/>
    </row>
    <row r="17" spans="1:16" ht="12.95" customHeight="1" x14ac:dyDescent="0.15">
      <c r="A17" s="49" t="s">
        <v>69</v>
      </c>
      <c r="B17" s="50">
        <v>308</v>
      </c>
      <c r="C17" s="51">
        <v>182</v>
      </c>
      <c r="D17" s="51">
        <v>28</v>
      </c>
      <c r="E17" s="51">
        <v>154</v>
      </c>
      <c r="F17" s="51">
        <v>1</v>
      </c>
      <c r="G17" s="51">
        <v>5</v>
      </c>
      <c r="H17" s="51">
        <v>14</v>
      </c>
      <c r="I17" s="51">
        <v>0</v>
      </c>
      <c r="J17" s="51">
        <v>13</v>
      </c>
      <c r="K17" s="51">
        <v>1</v>
      </c>
      <c r="L17" s="51">
        <v>106</v>
      </c>
      <c r="M17" s="52">
        <v>0</v>
      </c>
      <c r="P17" s="53"/>
    </row>
    <row r="18" spans="1:16" ht="12.95" customHeight="1" x14ac:dyDescent="0.15">
      <c r="A18" s="49" t="s">
        <v>70</v>
      </c>
      <c r="B18" s="50">
        <v>364</v>
      </c>
      <c r="C18" s="51">
        <v>229</v>
      </c>
      <c r="D18" s="51">
        <v>35</v>
      </c>
      <c r="E18" s="51">
        <v>194</v>
      </c>
      <c r="F18" s="51">
        <v>0</v>
      </c>
      <c r="G18" s="51">
        <v>2</v>
      </c>
      <c r="H18" s="51">
        <v>17</v>
      </c>
      <c r="I18" s="51">
        <v>1</v>
      </c>
      <c r="J18" s="51">
        <v>8</v>
      </c>
      <c r="K18" s="51">
        <v>8</v>
      </c>
      <c r="L18" s="51">
        <v>116</v>
      </c>
      <c r="M18" s="52">
        <v>0</v>
      </c>
      <c r="P18" s="53"/>
    </row>
    <row r="19" spans="1:16" ht="12.95" customHeight="1" x14ac:dyDescent="0.15">
      <c r="A19" s="49" t="s">
        <v>71</v>
      </c>
      <c r="B19" s="50">
        <v>343</v>
      </c>
      <c r="C19" s="51">
        <v>206</v>
      </c>
      <c r="D19" s="51">
        <v>34</v>
      </c>
      <c r="E19" s="51">
        <v>172</v>
      </c>
      <c r="F19" s="51">
        <v>1</v>
      </c>
      <c r="G19" s="51">
        <v>2</v>
      </c>
      <c r="H19" s="51">
        <v>15</v>
      </c>
      <c r="I19" s="51">
        <v>0</v>
      </c>
      <c r="J19" s="51">
        <v>11</v>
      </c>
      <c r="K19" s="51">
        <v>4</v>
      </c>
      <c r="L19" s="51">
        <v>119</v>
      </c>
      <c r="M19" s="52">
        <v>0</v>
      </c>
      <c r="P19" s="53"/>
    </row>
    <row r="20" spans="1:16" ht="12.95" customHeight="1" x14ac:dyDescent="0.15">
      <c r="A20" s="49" t="s">
        <v>72</v>
      </c>
      <c r="B20" s="50">
        <v>486</v>
      </c>
      <c r="C20" s="51">
        <v>179</v>
      </c>
      <c r="D20" s="51">
        <v>29</v>
      </c>
      <c r="E20" s="51">
        <v>150</v>
      </c>
      <c r="F20" s="51">
        <v>1</v>
      </c>
      <c r="G20" s="51">
        <v>2</v>
      </c>
      <c r="H20" s="51">
        <v>22</v>
      </c>
      <c r="I20" s="51">
        <v>1</v>
      </c>
      <c r="J20" s="51">
        <v>11</v>
      </c>
      <c r="K20" s="51">
        <v>10</v>
      </c>
      <c r="L20" s="51">
        <v>282</v>
      </c>
      <c r="M20" s="52">
        <v>0</v>
      </c>
      <c r="P20" s="53"/>
    </row>
    <row r="21" spans="1:16" ht="12.95" customHeight="1" x14ac:dyDescent="0.15">
      <c r="A21" s="49" t="s">
        <v>73</v>
      </c>
      <c r="B21" s="50">
        <v>510</v>
      </c>
      <c r="C21" s="51">
        <v>201</v>
      </c>
      <c r="D21" s="51">
        <v>34</v>
      </c>
      <c r="E21" s="51">
        <v>167</v>
      </c>
      <c r="F21" s="51">
        <v>0</v>
      </c>
      <c r="G21" s="51">
        <v>2</v>
      </c>
      <c r="H21" s="51">
        <v>27</v>
      </c>
      <c r="I21" s="51">
        <v>0</v>
      </c>
      <c r="J21" s="51">
        <v>17</v>
      </c>
      <c r="K21" s="51">
        <v>10</v>
      </c>
      <c r="L21" s="51">
        <v>278</v>
      </c>
      <c r="M21" s="52">
        <v>2</v>
      </c>
      <c r="P21" s="53"/>
    </row>
    <row r="22" spans="1:16" ht="12.95" customHeight="1" x14ac:dyDescent="0.15">
      <c r="A22" s="49" t="s">
        <v>74</v>
      </c>
      <c r="B22" s="50">
        <v>585</v>
      </c>
      <c r="C22" s="51">
        <v>218</v>
      </c>
      <c r="D22" s="51">
        <v>27</v>
      </c>
      <c r="E22" s="51">
        <v>191</v>
      </c>
      <c r="F22" s="51">
        <v>0</v>
      </c>
      <c r="G22" s="51">
        <v>0</v>
      </c>
      <c r="H22" s="51">
        <v>18</v>
      </c>
      <c r="I22" s="51">
        <v>0</v>
      </c>
      <c r="J22" s="51">
        <v>11</v>
      </c>
      <c r="K22" s="51">
        <v>7</v>
      </c>
      <c r="L22" s="51">
        <v>348</v>
      </c>
      <c r="M22" s="52">
        <v>1</v>
      </c>
      <c r="P22" s="53"/>
    </row>
    <row r="23" spans="1:16" ht="12.95" customHeight="1" x14ac:dyDescent="0.15">
      <c r="A23" s="49" t="s">
        <v>75</v>
      </c>
      <c r="B23" s="50">
        <v>520</v>
      </c>
      <c r="C23" s="51">
        <v>175</v>
      </c>
      <c r="D23" s="51">
        <v>23</v>
      </c>
      <c r="E23" s="51">
        <v>152</v>
      </c>
      <c r="F23" s="51">
        <v>0</v>
      </c>
      <c r="G23" s="51">
        <v>3</v>
      </c>
      <c r="H23" s="51">
        <v>19</v>
      </c>
      <c r="I23" s="51">
        <v>1</v>
      </c>
      <c r="J23" s="51">
        <v>15</v>
      </c>
      <c r="K23" s="51">
        <v>3</v>
      </c>
      <c r="L23" s="51">
        <v>323</v>
      </c>
      <c r="M23" s="52">
        <v>0</v>
      </c>
      <c r="P23" s="53"/>
    </row>
    <row r="24" spans="1:16" ht="12.95" customHeight="1" x14ac:dyDescent="0.15">
      <c r="A24" s="49" t="s">
        <v>76</v>
      </c>
      <c r="B24" s="50">
        <v>792</v>
      </c>
      <c r="C24" s="51">
        <v>234</v>
      </c>
      <c r="D24" s="51">
        <v>44</v>
      </c>
      <c r="E24" s="51">
        <v>190</v>
      </c>
      <c r="F24" s="51">
        <v>2</v>
      </c>
      <c r="G24" s="51">
        <v>2</v>
      </c>
      <c r="H24" s="51">
        <v>21</v>
      </c>
      <c r="I24" s="51">
        <v>2</v>
      </c>
      <c r="J24" s="51">
        <v>14</v>
      </c>
      <c r="K24" s="51">
        <v>5</v>
      </c>
      <c r="L24" s="51">
        <v>533</v>
      </c>
      <c r="M24" s="52">
        <v>0</v>
      </c>
      <c r="P24" s="53"/>
    </row>
    <row r="25" spans="1:16" ht="12.95" customHeight="1" x14ac:dyDescent="0.15">
      <c r="A25" s="49" t="s">
        <v>77</v>
      </c>
      <c r="B25" s="50">
        <v>1380</v>
      </c>
      <c r="C25" s="51">
        <v>310</v>
      </c>
      <c r="D25" s="51">
        <v>25</v>
      </c>
      <c r="E25" s="51">
        <v>285</v>
      </c>
      <c r="F25" s="51">
        <v>0</v>
      </c>
      <c r="G25" s="51">
        <v>1</v>
      </c>
      <c r="H25" s="51">
        <v>36</v>
      </c>
      <c r="I25" s="51">
        <v>1</v>
      </c>
      <c r="J25" s="51">
        <v>19</v>
      </c>
      <c r="K25" s="51">
        <v>16</v>
      </c>
      <c r="L25" s="51">
        <v>1033</v>
      </c>
      <c r="M25" s="52">
        <v>0</v>
      </c>
      <c r="P25" s="53"/>
    </row>
    <row r="26" spans="1:16" ht="12.95" customHeight="1" x14ac:dyDescent="0.15">
      <c r="A26" s="49" t="s">
        <v>78</v>
      </c>
      <c r="B26" s="50">
        <v>1276</v>
      </c>
      <c r="C26" s="51">
        <v>274</v>
      </c>
      <c r="D26" s="51">
        <v>58</v>
      </c>
      <c r="E26" s="51">
        <v>216</v>
      </c>
      <c r="F26" s="51">
        <v>0</v>
      </c>
      <c r="G26" s="51">
        <v>4</v>
      </c>
      <c r="H26" s="51">
        <v>31</v>
      </c>
      <c r="I26" s="51">
        <v>1</v>
      </c>
      <c r="J26" s="51">
        <v>14</v>
      </c>
      <c r="K26" s="51">
        <v>16</v>
      </c>
      <c r="L26" s="51">
        <v>967</v>
      </c>
      <c r="M26" s="52">
        <v>0</v>
      </c>
      <c r="N26" s="53"/>
      <c r="P26" s="53"/>
    </row>
    <row r="27" spans="1:16" ht="12.95" customHeight="1" x14ac:dyDescent="0.15">
      <c r="A27" s="49" t="s">
        <v>79</v>
      </c>
      <c r="B27" s="50">
        <v>1778</v>
      </c>
      <c r="C27" s="51">
        <v>337</v>
      </c>
      <c r="D27" s="51">
        <v>106</v>
      </c>
      <c r="E27" s="51">
        <v>231</v>
      </c>
      <c r="F27" s="51">
        <v>0</v>
      </c>
      <c r="G27" s="51">
        <v>2</v>
      </c>
      <c r="H27" s="51">
        <v>39</v>
      </c>
      <c r="I27" s="51">
        <v>3</v>
      </c>
      <c r="J27" s="51">
        <v>18</v>
      </c>
      <c r="K27" s="51">
        <v>18</v>
      </c>
      <c r="L27" s="51">
        <v>1400</v>
      </c>
      <c r="M27" s="52">
        <v>0</v>
      </c>
      <c r="P27" s="53"/>
    </row>
    <row r="28" spans="1:16" ht="12.95" customHeight="1" x14ac:dyDescent="0.15">
      <c r="A28" s="49" t="s">
        <v>80</v>
      </c>
      <c r="B28" s="50">
        <v>5149</v>
      </c>
      <c r="C28" s="51">
        <v>1892</v>
      </c>
      <c r="D28" s="51">
        <v>1282</v>
      </c>
      <c r="E28" s="51">
        <v>610</v>
      </c>
      <c r="F28" s="51">
        <v>1</v>
      </c>
      <c r="G28" s="51">
        <v>4</v>
      </c>
      <c r="H28" s="51">
        <v>77</v>
      </c>
      <c r="I28" s="51">
        <v>3</v>
      </c>
      <c r="J28" s="51">
        <v>39</v>
      </c>
      <c r="K28" s="51">
        <v>35</v>
      </c>
      <c r="L28" s="51">
        <v>3175</v>
      </c>
      <c r="M28" s="52">
        <v>0</v>
      </c>
      <c r="P28" s="53"/>
    </row>
    <row r="29" spans="1:16" ht="12.95" customHeight="1" x14ac:dyDescent="0.15">
      <c r="A29" s="49" t="s">
        <v>81</v>
      </c>
      <c r="B29" s="50">
        <v>4754</v>
      </c>
      <c r="C29" s="51">
        <v>1180</v>
      </c>
      <c r="D29" s="51">
        <v>566</v>
      </c>
      <c r="E29" s="51">
        <v>614</v>
      </c>
      <c r="F29" s="51">
        <v>1</v>
      </c>
      <c r="G29" s="51">
        <v>1</v>
      </c>
      <c r="H29" s="51">
        <v>78</v>
      </c>
      <c r="I29" s="51">
        <v>4</v>
      </c>
      <c r="J29" s="51">
        <v>43</v>
      </c>
      <c r="K29" s="51">
        <v>31</v>
      </c>
      <c r="L29" s="51">
        <v>3493</v>
      </c>
      <c r="M29" s="52">
        <v>1</v>
      </c>
      <c r="P29" s="53"/>
    </row>
    <row r="30" spans="1:16" ht="12.95" customHeight="1" x14ac:dyDescent="0.15">
      <c r="A30" s="49" t="s">
        <v>82</v>
      </c>
      <c r="B30" s="50">
        <v>8236</v>
      </c>
      <c r="C30" s="51">
        <v>2109</v>
      </c>
      <c r="D30" s="51">
        <v>179</v>
      </c>
      <c r="E30" s="51">
        <v>1930</v>
      </c>
      <c r="F30" s="51">
        <v>0</v>
      </c>
      <c r="G30" s="51">
        <v>7</v>
      </c>
      <c r="H30" s="51">
        <v>136</v>
      </c>
      <c r="I30" s="51">
        <v>4</v>
      </c>
      <c r="J30" s="51">
        <v>89</v>
      </c>
      <c r="K30" s="51">
        <v>43</v>
      </c>
      <c r="L30" s="51">
        <v>5982</v>
      </c>
      <c r="M30" s="52">
        <v>2</v>
      </c>
      <c r="P30" s="53"/>
    </row>
    <row r="31" spans="1:16" ht="12.95" customHeight="1" x14ac:dyDescent="0.15">
      <c r="A31" s="49" t="s">
        <v>83</v>
      </c>
      <c r="B31" s="50">
        <v>6721</v>
      </c>
      <c r="C31" s="51">
        <v>1906</v>
      </c>
      <c r="D31" s="51">
        <v>142</v>
      </c>
      <c r="E31" s="51">
        <v>1764</v>
      </c>
      <c r="F31" s="51">
        <v>0</v>
      </c>
      <c r="G31" s="51">
        <v>8</v>
      </c>
      <c r="H31" s="51">
        <v>154</v>
      </c>
      <c r="I31" s="51">
        <v>9</v>
      </c>
      <c r="J31" s="51">
        <v>85</v>
      </c>
      <c r="K31" s="51">
        <v>60</v>
      </c>
      <c r="L31" s="51">
        <v>4645</v>
      </c>
      <c r="M31" s="52">
        <v>8</v>
      </c>
      <c r="P31" s="53"/>
    </row>
    <row r="32" spans="1:16" ht="12.95" customHeight="1" x14ac:dyDescent="0.15">
      <c r="A32" s="49" t="s">
        <v>84</v>
      </c>
      <c r="B32" s="50">
        <v>7452</v>
      </c>
      <c r="C32" s="51">
        <v>2330</v>
      </c>
      <c r="D32" s="51">
        <v>102</v>
      </c>
      <c r="E32" s="51">
        <v>2228</v>
      </c>
      <c r="F32" s="51">
        <v>0</v>
      </c>
      <c r="G32" s="51">
        <v>6</v>
      </c>
      <c r="H32" s="51">
        <v>178</v>
      </c>
      <c r="I32" s="51">
        <v>12</v>
      </c>
      <c r="J32" s="51">
        <v>96</v>
      </c>
      <c r="K32" s="51">
        <v>70</v>
      </c>
      <c r="L32" s="51">
        <v>4938</v>
      </c>
      <c r="M32" s="52">
        <v>0</v>
      </c>
      <c r="P32" s="53"/>
    </row>
    <row r="33" spans="1:16" ht="12.95" customHeight="1" x14ac:dyDescent="0.15">
      <c r="A33" s="49" t="s">
        <v>85</v>
      </c>
      <c r="B33" s="50">
        <v>9097</v>
      </c>
      <c r="C33" s="51">
        <v>3101</v>
      </c>
      <c r="D33" s="51">
        <v>83</v>
      </c>
      <c r="E33" s="51">
        <v>3018</v>
      </c>
      <c r="F33" s="51">
        <v>1</v>
      </c>
      <c r="G33" s="51">
        <v>12</v>
      </c>
      <c r="H33" s="51">
        <v>227</v>
      </c>
      <c r="I33" s="51">
        <v>10</v>
      </c>
      <c r="J33" s="51">
        <v>121</v>
      </c>
      <c r="K33" s="51">
        <v>96</v>
      </c>
      <c r="L33" s="51">
        <v>5751</v>
      </c>
      <c r="M33" s="52">
        <v>5</v>
      </c>
      <c r="P33" s="53"/>
    </row>
    <row r="34" spans="1:16" ht="12.95" customHeight="1" x14ac:dyDescent="0.15">
      <c r="A34" s="49" t="s">
        <v>86</v>
      </c>
      <c r="B34" s="50">
        <v>11521</v>
      </c>
      <c r="C34" s="51">
        <v>4872</v>
      </c>
      <c r="D34" s="51">
        <v>89</v>
      </c>
      <c r="E34" s="51">
        <v>4783</v>
      </c>
      <c r="F34" s="51">
        <v>0</v>
      </c>
      <c r="G34" s="51">
        <v>12</v>
      </c>
      <c r="H34" s="51">
        <v>303</v>
      </c>
      <c r="I34" s="51">
        <v>10</v>
      </c>
      <c r="J34" s="51">
        <v>160</v>
      </c>
      <c r="K34" s="51">
        <v>133</v>
      </c>
      <c r="L34" s="51">
        <v>6331</v>
      </c>
      <c r="M34" s="52">
        <v>3</v>
      </c>
      <c r="P34" s="53"/>
    </row>
    <row r="35" spans="1:16" ht="12.95" customHeight="1" x14ac:dyDescent="0.15">
      <c r="A35" s="49" t="s">
        <v>87</v>
      </c>
      <c r="B35" s="50">
        <v>12908</v>
      </c>
      <c r="C35" s="51">
        <v>5103</v>
      </c>
      <c r="D35" s="51">
        <v>91</v>
      </c>
      <c r="E35" s="51">
        <v>5012</v>
      </c>
      <c r="F35" s="51">
        <v>0</v>
      </c>
      <c r="G35" s="51">
        <v>15</v>
      </c>
      <c r="H35" s="51">
        <v>422</v>
      </c>
      <c r="I35" s="51">
        <v>16</v>
      </c>
      <c r="J35" s="51">
        <v>229</v>
      </c>
      <c r="K35" s="51">
        <v>177</v>
      </c>
      <c r="L35" s="51">
        <v>6956</v>
      </c>
      <c r="M35" s="52">
        <v>412</v>
      </c>
      <c r="P35" s="53"/>
    </row>
    <row r="36" spans="1:16" ht="12.95" customHeight="1" x14ac:dyDescent="0.15">
      <c r="A36" s="49" t="s">
        <v>88</v>
      </c>
      <c r="B36" s="50">
        <v>16211</v>
      </c>
      <c r="C36" s="51">
        <v>7515</v>
      </c>
      <c r="D36" s="51">
        <v>124</v>
      </c>
      <c r="E36" s="51">
        <v>7391</v>
      </c>
      <c r="F36" s="51">
        <v>1</v>
      </c>
      <c r="G36" s="51">
        <v>14</v>
      </c>
      <c r="H36" s="51">
        <v>491</v>
      </c>
      <c r="I36" s="51">
        <v>17</v>
      </c>
      <c r="J36" s="51">
        <v>279</v>
      </c>
      <c r="K36" s="51">
        <v>195</v>
      </c>
      <c r="L36" s="51">
        <v>8049</v>
      </c>
      <c r="M36" s="52">
        <v>141</v>
      </c>
      <c r="P36" s="53"/>
    </row>
    <row r="37" spans="1:16" ht="12.95" customHeight="1" x14ac:dyDescent="0.15">
      <c r="A37" s="49" t="s">
        <v>89</v>
      </c>
      <c r="B37" s="50">
        <v>18225</v>
      </c>
      <c r="C37" s="51">
        <v>7877</v>
      </c>
      <c r="D37" s="51">
        <v>131</v>
      </c>
      <c r="E37" s="51">
        <v>7746</v>
      </c>
      <c r="F37" s="51">
        <v>1</v>
      </c>
      <c r="G37" s="51">
        <v>22</v>
      </c>
      <c r="H37" s="51">
        <v>629</v>
      </c>
      <c r="I37" s="51">
        <v>19</v>
      </c>
      <c r="J37" s="51">
        <v>325</v>
      </c>
      <c r="K37" s="51">
        <v>285</v>
      </c>
      <c r="L37" s="51">
        <v>9070</v>
      </c>
      <c r="M37" s="52">
        <v>626</v>
      </c>
      <c r="P37" s="53"/>
    </row>
    <row r="38" spans="1:16" ht="12.95" customHeight="1" x14ac:dyDescent="0.15">
      <c r="A38" s="49" t="s">
        <v>90</v>
      </c>
      <c r="B38" s="50">
        <v>20675</v>
      </c>
      <c r="C38" s="51">
        <v>9671</v>
      </c>
      <c r="D38" s="51">
        <v>139</v>
      </c>
      <c r="E38" s="51">
        <v>9532</v>
      </c>
      <c r="F38" s="51">
        <v>4</v>
      </c>
      <c r="G38" s="51">
        <v>22</v>
      </c>
      <c r="H38" s="51">
        <v>803</v>
      </c>
      <c r="I38" s="51">
        <v>37</v>
      </c>
      <c r="J38" s="51">
        <v>376</v>
      </c>
      <c r="K38" s="51">
        <v>390</v>
      </c>
      <c r="L38" s="51">
        <v>9896</v>
      </c>
      <c r="M38" s="52">
        <v>279</v>
      </c>
      <c r="P38" s="53"/>
    </row>
    <row r="39" spans="1:16" ht="12.95" customHeight="1" x14ac:dyDescent="0.15">
      <c r="A39" s="49" t="s">
        <v>91</v>
      </c>
      <c r="B39" s="50">
        <v>22800</v>
      </c>
      <c r="C39" s="51">
        <v>10854</v>
      </c>
      <c r="D39" s="51">
        <v>129</v>
      </c>
      <c r="E39" s="51">
        <v>10725</v>
      </c>
      <c r="F39" s="51">
        <v>0</v>
      </c>
      <c r="G39" s="51">
        <v>15</v>
      </c>
      <c r="H39" s="51">
        <v>1026</v>
      </c>
      <c r="I39" s="51">
        <v>45</v>
      </c>
      <c r="J39" s="51">
        <v>459</v>
      </c>
      <c r="K39" s="51">
        <v>522</v>
      </c>
      <c r="L39" s="51">
        <v>10891</v>
      </c>
      <c r="M39" s="52">
        <v>14</v>
      </c>
      <c r="P39" s="53"/>
    </row>
    <row r="40" spans="1:16" ht="12.95" customHeight="1" x14ac:dyDescent="0.15">
      <c r="A40" s="49" t="s">
        <v>92</v>
      </c>
      <c r="B40" s="50">
        <v>24255</v>
      </c>
      <c r="C40" s="51">
        <v>10403</v>
      </c>
      <c r="D40" s="51">
        <v>106</v>
      </c>
      <c r="E40" s="51">
        <v>10297</v>
      </c>
      <c r="F40" s="51">
        <v>0</v>
      </c>
      <c r="G40" s="51">
        <v>22</v>
      </c>
      <c r="H40" s="51">
        <v>1376</v>
      </c>
      <c r="I40" s="51">
        <v>37</v>
      </c>
      <c r="J40" s="51">
        <v>555</v>
      </c>
      <c r="K40" s="51">
        <v>784</v>
      </c>
      <c r="L40" s="51">
        <v>12453</v>
      </c>
      <c r="M40" s="52">
        <v>1</v>
      </c>
      <c r="P40" s="53"/>
    </row>
    <row r="41" spans="1:16" ht="12.95" customHeight="1" x14ac:dyDescent="0.15">
      <c r="A41" s="49" t="s">
        <v>93</v>
      </c>
      <c r="B41" s="50">
        <v>27940</v>
      </c>
      <c r="C41" s="51">
        <v>12059</v>
      </c>
      <c r="D41" s="51">
        <v>129</v>
      </c>
      <c r="E41" s="51">
        <v>11930</v>
      </c>
      <c r="F41" s="51">
        <v>2</v>
      </c>
      <c r="G41" s="51">
        <v>29</v>
      </c>
      <c r="H41" s="51">
        <v>1898</v>
      </c>
      <c r="I41" s="51">
        <v>49</v>
      </c>
      <c r="J41" s="51">
        <v>786</v>
      </c>
      <c r="K41" s="51">
        <v>1063</v>
      </c>
      <c r="L41" s="51">
        <v>13947</v>
      </c>
      <c r="M41" s="52">
        <v>5</v>
      </c>
      <c r="P41" s="53"/>
    </row>
    <row r="42" spans="1:16" ht="12.95" customHeight="1" x14ac:dyDescent="0.15">
      <c r="A42" s="49" t="s">
        <v>94</v>
      </c>
      <c r="B42" s="50">
        <v>30019</v>
      </c>
      <c r="C42" s="51">
        <v>11862</v>
      </c>
      <c r="D42" s="51">
        <v>112</v>
      </c>
      <c r="E42" s="51">
        <v>11750</v>
      </c>
      <c r="F42" s="51">
        <v>1</v>
      </c>
      <c r="G42" s="51">
        <v>27</v>
      </c>
      <c r="H42" s="51">
        <v>2497</v>
      </c>
      <c r="I42" s="51">
        <v>57</v>
      </c>
      <c r="J42" s="51">
        <v>947</v>
      </c>
      <c r="K42" s="51">
        <v>1493</v>
      </c>
      <c r="L42" s="51">
        <v>15630</v>
      </c>
      <c r="M42" s="52">
        <v>2</v>
      </c>
      <c r="P42" s="53"/>
    </row>
    <row r="43" spans="1:16" ht="12.95" customHeight="1" x14ac:dyDescent="0.15">
      <c r="A43" s="49" t="s">
        <v>95</v>
      </c>
      <c r="B43" s="50">
        <v>32271</v>
      </c>
      <c r="C43" s="51">
        <v>11945</v>
      </c>
      <c r="D43" s="51">
        <v>135</v>
      </c>
      <c r="E43" s="51">
        <v>11810</v>
      </c>
      <c r="F43" s="51">
        <v>0</v>
      </c>
      <c r="G43" s="51">
        <v>56</v>
      </c>
      <c r="H43" s="51">
        <v>3168</v>
      </c>
      <c r="I43" s="51">
        <v>70</v>
      </c>
      <c r="J43" s="51">
        <v>1114</v>
      </c>
      <c r="K43" s="51">
        <v>1984</v>
      </c>
      <c r="L43" s="51">
        <v>17099</v>
      </c>
      <c r="M43" s="52">
        <v>3</v>
      </c>
      <c r="P43" s="53"/>
    </row>
    <row r="44" spans="1:16" ht="12.95" customHeight="1" x14ac:dyDescent="0.15">
      <c r="A44" s="49" t="s">
        <v>96</v>
      </c>
      <c r="B44" s="50">
        <v>35872</v>
      </c>
      <c r="C44" s="51">
        <v>12920</v>
      </c>
      <c r="D44" s="51">
        <v>141</v>
      </c>
      <c r="E44" s="51">
        <v>12779</v>
      </c>
      <c r="F44" s="51">
        <v>0</v>
      </c>
      <c r="G44" s="51">
        <v>59</v>
      </c>
      <c r="H44" s="51">
        <v>3948</v>
      </c>
      <c r="I44" s="51">
        <v>70</v>
      </c>
      <c r="J44" s="51">
        <v>1441</v>
      </c>
      <c r="K44" s="51">
        <v>2437</v>
      </c>
      <c r="L44" s="51">
        <v>18940</v>
      </c>
      <c r="M44" s="52">
        <v>5</v>
      </c>
      <c r="P44" s="53"/>
    </row>
    <row r="45" spans="1:16" ht="12.95" customHeight="1" x14ac:dyDescent="0.15">
      <c r="A45" s="49" t="s">
        <v>97</v>
      </c>
      <c r="B45" s="50">
        <v>37016</v>
      </c>
      <c r="C45" s="51">
        <v>12190</v>
      </c>
      <c r="D45" s="51">
        <v>149</v>
      </c>
      <c r="E45" s="51">
        <v>12041</v>
      </c>
      <c r="F45" s="51">
        <v>1</v>
      </c>
      <c r="G45" s="51">
        <v>75</v>
      </c>
      <c r="H45" s="51">
        <v>4669</v>
      </c>
      <c r="I45" s="51">
        <v>88</v>
      </c>
      <c r="J45" s="51">
        <v>1721</v>
      </c>
      <c r="K45" s="51">
        <v>2860</v>
      </c>
      <c r="L45" s="51">
        <v>20077</v>
      </c>
      <c r="M45" s="52">
        <v>4</v>
      </c>
      <c r="P45" s="53"/>
    </row>
    <row r="46" spans="1:16" ht="12.95" customHeight="1" x14ac:dyDescent="0.15">
      <c r="A46" s="49" t="s">
        <v>98</v>
      </c>
      <c r="B46" s="50">
        <v>38323</v>
      </c>
      <c r="C46" s="51">
        <v>13108</v>
      </c>
      <c r="D46" s="51">
        <v>144</v>
      </c>
      <c r="E46" s="51">
        <v>12964</v>
      </c>
      <c r="F46" s="51">
        <v>3</v>
      </c>
      <c r="G46" s="51">
        <v>144</v>
      </c>
      <c r="H46" s="51">
        <v>5290</v>
      </c>
      <c r="I46" s="51">
        <v>119</v>
      </c>
      <c r="J46" s="51">
        <v>1919</v>
      </c>
      <c r="K46" s="51">
        <v>3252</v>
      </c>
      <c r="L46" s="51">
        <v>19773</v>
      </c>
      <c r="M46" s="52">
        <v>5</v>
      </c>
      <c r="P46" s="53"/>
    </row>
    <row r="47" spans="1:16" ht="12.95" customHeight="1" x14ac:dyDescent="0.15">
      <c r="A47" s="49" t="s">
        <v>99</v>
      </c>
      <c r="B47" s="50">
        <v>38756</v>
      </c>
      <c r="C47" s="51">
        <v>13431</v>
      </c>
      <c r="D47" s="51">
        <v>155</v>
      </c>
      <c r="E47" s="51">
        <v>13276</v>
      </c>
      <c r="F47" s="51">
        <v>0</v>
      </c>
      <c r="G47" s="51">
        <v>198</v>
      </c>
      <c r="H47" s="51">
        <v>5806</v>
      </c>
      <c r="I47" s="51">
        <v>134</v>
      </c>
      <c r="J47" s="51">
        <v>2278</v>
      </c>
      <c r="K47" s="51">
        <v>3394</v>
      </c>
      <c r="L47" s="51">
        <v>19319</v>
      </c>
      <c r="M47" s="52">
        <v>2</v>
      </c>
      <c r="P47" s="53"/>
    </row>
    <row r="48" spans="1:16" ht="12.95" customHeight="1" x14ac:dyDescent="0.15">
      <c r="A48" s="49" t="s">
        <v>100</v>
      </c>
      <c r="B48" s="50">
        <v>98788</v>
      </c>
      <c r="C48" s="51">
        <v>35820</v>
      </c>
      <c r="D48" s="51">
        <v>473</v>
      </c>
      <c r="E48" s="51">
        <v>35347</v>
      </c>
      <c r="F48" s="51">
        <v>8</v>
      </c>
      <c r="G48" s="51">
        <v>701</v>
      </c>
      <c r="H48" s="51">
        <v>17261</v>
      </c>
      <c r="I48" s="51">
        <v>420</v>
      </c>
      <c r="J48" s="51">
        <v>7237</v>
      </c>
      <c r="K48" s="51">
        <v>9604</v>
      </c>
      <c r="L48" s="51">
        <v>44996</v>
      </c>
      <c r="M48" s="52">
        <v>2</v>
      </c>
      <c r="P48" s="53"/>
    </row>
    <row r="49" spans="1:16" ht="12.95" customHeight="1" x14ac:dyDescent="0.15">
      <c r="A49" s="49" t="s">
        <v>101</v>
      </c>
      <c r="B49" s="50">
        <v>105551</v>
      </c>
      <c r="C49" s="51">
        <v>39369</v>
      </c>
      <c r="D49" s="51">
        <v>538</v>
      </c>
      <c r="E49" s="51">
        <v>38831</v>
      </c>
      <c r="F49" s="51">
        <v>6</v>
      </c>
      <c r="G49" s="51">
        <v>1189</v>
      </c>
      <c r="H49" s="51">
        <v>24212</v>
      </c>
      <c r="I49" s="51">
        <v>624</v>
      </c>
      <c r="J49" s="51">
        <v>12452</v>
      </c>
      <c r="K49" s="51">
        <v>11136</v>
      </c>
      <c r="L49" s="51">
        <v>40773</v>
      </c>
      <c r="M49" s="52">
        <v>2</v>
      </c>
      <c r="P49" s="53"/>
    </row>
    <row r="50" spans="1:16" ht="12.95" customHeight="1" x14ac:dyDescent="0.15">
      <c r="A50" s="49" t="s">
        <v>102</v>
      </c>
      <c r="B50" s="50">
        <v>117997</v>
      </c>
      <c r="C50" s="51">
        <v>43585</v>
      </c>
      <c r="D50" s="51">
        <v>654</v>
      </c>
      <c r="E50" s="51">
        <v>42931</v>
      </c>
      <c r="F50" s="51">
        <v>10</v>
      </c>
      <c r="G50" s="51">
        <v>1919</v>
      </c>
      <c r="H50" s="51">
        <v>34982</v>
      </c>
      <c r="I50" s="51">
        <v>1307</v>
      </c>
      <c r="J50" s="51">
        <v>20815</v>
      </c>
      <c r="K50" s="51">
        <v>12860</v>
      </c>
      <c r="L50" s="51">
        <v>37499</v>
      </c>
      <c r="M50" s="52">
        <v>2</v>
      </c>
      <c r="P50" s="53"/>
    </row>
    <row r="51" spans="1:16" ht="12.95" customHeight="1" x14ac:dyDescent="0.15">
      <c r="A51" s="49" t="s">
        <v>103</v>
      </c>
      <c r="B51" s="50">
        <v>126863</v>
      </c>
      <c r="C51" s="51">
        <v>47132</v>
      </c>
      <c r="D51" s="51">
        <v>964</v>
      </c>
      <c r="E51" s="51">
        <v>46168</v>
      </c>
      <c r="F51" s="51">
        <v>6</v>
      </c>
      <c r="G51" s="51">
        <v>2769</v>
      </c>
      <c r="H51" s="51">
        <v>42776</v>
      </c>
      <c r="I51" s="51">
        <v>2092</v>
      </c>
      <c r="J51" s="51">
        <v>25769</v>
      </c>
      <c r="K51" s="51">
        <v>14915</v>
      </c>
      <c r="L51" s="51">
        <v>34178</v>
      </c>
      <c r="M51" s="52">
        <v>2</v>
      </c>
      <c r="P51" s="53"/>
    </row>
    <row r="52" spans="1:16" ht="12.95" customHeight="1" x14ac:dyDescent="0.15">
      <c r="A52" s="49" t="s">
        <v>104</v>
      </c>
      <c r="B52" s="50">
        <v>284948</v>
      </c>
      <c r="C52" s="51">
        <v>116793</v>
      </c>
      <c r="D52" s="51">
        <v>8830</v>
      </c>
      <c r="E52" s="51">
        <v>107963</v>
      </c>
      <c r="F52" s="51">
        <v>25</v>
      </c>
      <c r="G52" s="51">
        <v>8194</v>
      </c>
      <c r="H52" s="51">
        <v>103282</v>
      </c>
      <c r="I52" s="51">
        <v>6604</v>
      </c>
      <c r="J52" s="51">
        <v>61371</v>
      </c>
      <c r="K52" s="51">
        <v>35307</v>
      </c>
      <c r="L52" s="51">
        <v>56654</v>
      </c>
      <c r="M52" s="52">
        <v>0</v>
      </c>
      <c r="P52" s="53"/>
    </row>
    <row r="53" spans="1:16" ht="12.95" customHeight="1" x14ac:dyDescent="0.15">
      <c r="A53" s="49" t="s">
        <v>105</v>
      </c>
      <c r="B53" s="50">
        <v>288672</v>
      </c>
      <c r="C53" s="51">
        <v>118046</v>
      </c>
      <c r="D53" s="51">
        <v>13387</v>
      </c>
      <c r="E53" s="51">
        <v>104659</v>
      </c>
      <c r="F53" s="51">
        <v>24</v>
      </c>
      <c r="G53" s="51">
        <v>9924</v>
      </c>
      <c r="H53" s="51">
        <v>118981</v>
      </c>
      <c r="I53" s="51">
        <v>7272</v>
      </c>
      <c r="J53" s="51">
        <v>69708</v>
      </c>
      <c r="K53" s="51">
        <v>42001</v>
      </c>
      <c r="L53" s="51">
        <v>41697</v>
      </c>
      <c r="M53" s="52">
        <v>0</v>
      </c>
      <c r="P53" s="53"/>
    </row>
    <row r="54" spans="1:16" ht="12.95" customHeight="1" x14ac:dyDescent="0.15">
      <c r="A54" s="49" t="s">
        <v>150</v>
      </c>
      <c r="B54" s="50">
        <v>568007</v>
      </c>
      <c r="C54" s="51">
        <v>265451</v>
      </c>
      <c r="D54" s="51">
        <v>82493</v>
      </c>
      <c r="E54" s="51">
        <v>182958</v>
      </c>
      <c r="F54" s="51">
        <v>144</v>
      </c>
      <c r="G54" s="51">
        <v>23553</v>
      </c>
      <c r="H54" s="51">
        <v>229568</v>
      </c>
      <c r="I54" s="51">
        <v>10955</v>
      </c>
      <c r="J54" s="51">
        <v>137884</v>
      </c>
      <c r="K54" s="51">
        <v>80729</v>
      </c>
      <c r="L54" s="51">
        <v>49290</v>
      </c>
      <c r="M54" s="52">
        <v>1</v>
      </c>
      <c r="P54" s="53"/>
    </row>
    <row r="55" spans="1:16" ht="12.95" customHeight="1" x14ac:dyDescent="0.15">
      <c r="A55" s="49" t="s">
        <v>151</v>
      </c>
      <c r="B55" s="50">
        <v>539399</v>
      </c>
      <c r="C55" s="51">
        <v>344909</v>
      </c>
      <c r="D55" s="51">
        <v>182629</v>
      </c>
      <c r="E55" s="51">
        <v>162280</v>
      </c>
      <c r="F55" s="51">
        <v>449</v>
      </c>
      <c r="G55" s="51">
        <v>22910</v>
      </c>
      <c r="H55" s="51">
        <v>150816</v>
      </c>
      <c r="I55" s="51">
        <v>6277</v>
      </c>
      <c r="J55" s="51">
        <v>90583</v>
      </c>
      <c r="K55" s="51">
        <v>53956</v>
      </c>
      <c r="L55" s="51">
        <v>20315</v>
      </c>
      <c r="M55" s="52">
        <v>0</v>
      </c>
      <c r="P55" s="53"/>
    </row>
    <row r="56" spans="1:16" ht="12.95" customHeight="1" x14ac:dyDescent="0.15">
      <c r="A56" s="49" t="s">
        <v>152</v>
      </c>
      <c r="B56" s="50">
        <v>474787</v>
      </c>
      <c r="C56" s="51">
        <v>368841</v>
      </c>
      <c r="D56" s="51">
        <v>251108</v>
      </c>
      <c r="E56" s="51">
        <v>117733</v>
      </c>
      <c r="F56" s="51">
        <v>1386</v>
      </c>
      <c r="G56" s="51">
        <v>18156</v>
      </c>
      <c r="H56" s="51">
        <v>77124</v>
      </c>
      <c r="I56" s="51">
        <v>3205</v>
      </c>
      <c r="J56" s="51">
        <v>46239</v>
      </c>
      <c r="K56" s="51">
        <v>27680</v>
      </c>
      <c r="L56" s="51">
        <v>9280</v>
      </c>
      <c r="M56" s="52">
        <v>0</v>
      </c>
      <c r="P56" s="53"/>
    </row>
    <row r="57" spans="1:16" ht="12.95" customHeight="1" x14ac:dyDescent="0.15">
      <c r="A57" s="49" t="s">
        <v>153</v>
      </c>
      <c r="B57" s="50">
        <v>414888</v>
      </c>
      <c r="C57" s="51">
        <v>360317</v>
      </c>
      <c r="D57" s="51">
        <v>271728</v>
      </c>
      <c r="E57" s="51">
        <v>88589</v>
      </c>
      <c r="F57" s="51">
        <v>1908</v>
      </c>
      <c r="G57" s="51">
        <v>11890</v>
      </c>
      <c r="H57" s="51">
        <v>36000</v>
      </c>
      <c r="I57" s="51">
        <v>1554</v>
      </c>
      <c r="J57" s="51">
        <v>21437</v>
      </c>
      <c r="K57" s="51">
        <v>13009</v>
      </c>
      <c r="L57" s="51">
        <v>4773</v>
      </c>
      <c r="M57" s="52">
        <v>0</v>
      </c>
      <c r="P57" s="53"/>
    </row>
    <row r="58" spans="1:16" ht="12.75" customHeight="1" x14ac:dyDescent="0.15">
      <c r="A58" s="49" t="s">
        <v>154</v>
      </c>
      <c r="B58" s="50">
        <v>340507</v>
      </c>
      <c r="C58" s="51">
        <v>312164</v>
      </c>
      <c r="D58" s="51">
        <v>250916</v>
      </c>
      <c r="E58" s="51">
        <v>61248</v>
      </c>
      <c r="F58" s="51">
        <v>1829</v>
      </c>
      <c r="G58" s="51">
        <v>6979</v>
      </c>
      <c r="H58" s="51">
        <v>16934</v>
      </c>
      <c r="I58" s="51">
        <v>843</v>
      </c>
      <c r="J58" s="51">
        <v>10025</v>
      </c>
      <c r="K58" s="51">
        <v>6066</v>
      </c>
      <c r="L58" s="51">
        <v>2601</v>
      </c>
      <c r="M58" s="52">
        <v>0</v>
      </c>
      <c r="P58" s="53"/>
    </row>
    <row r="59" spans="1:16" ht="12.75" customHeight="1" x14ac:dyDescent="0.15">
      <c r="A59" s="49" t="s">
        <v>141</v>
      </c>
      <c r="B59" s="50">
        <v>788883</v>
      </c>
      <c r="C59" s="51">
        <v>755023</v>
      </c>
      <c r="D59" s="51">
        <v>634622</v>
      </c>
      <c r="E59" s="51">
        <v>120401</v>
      </c>
      <c r="F59" s="51">
        <v>3166</v>
      </c>
      <c r="G59" s="51">
        <v>9611</v>
      </c>
      <c r="H59" s="51">
        <v>17500</v>
      </c>
      <c r="I59" s="51">
        <v>933</v>
      </c>
      <c r="J59" s="51">
        <v>10095</v>
      </c>
      <c r="K59" s="51">
        <v>6472</v>
      </c>
      <c r="L59" s="51">
        <v>3583</v>
      </c>
      <c r="M59" s="52">
        <v>0</v>
      </c>
      <c r="P59" s="53"/>
    </row>
    <row r="60" spans="1:16" ht="12.75" customHeight="1" x14ac:dyDescent="0.15">
      <c r="A60" s="49" t="s">
        <v>437</v>
      </c>
      <c r="B60" s="50">
        <v>86144</v>
      </c>
      <c r="C60" s="51">
        <v>83958</v>
      </c>
      <c r="D60" s="51">
        <v>70889</v>
      </c>
      <c r="E60" s="51">
        <v>13069</v>
      </c>
      <c r="F60" s="51">
        <v>188</v>
      </c>
      <c r="G60" s="51">
        <v>837</v>
      </c>
      <c r="H60" s="51">
        <v>947</v>
      </c>
      <c r="I60" s="51">
        <v>48</v>
      </c>
      <c r="J60" s="51">
        <v>532</v>
      </c>
      <c r="K60" s="51">
        <v>367</v>
      </c>
      <c r="L60" s="51">
        <v>214</v>
      </c>
      <c r="M60" s="52">
        <v>0</v>
      </c>
      <c r="P60" s="53"/>
    </row>
    <row r="61" spans="1:16" ht="12.95" customHeight="1" x14ac:dyDescent="0.15">
      <c r="A61" s="49" t="s">
        <v>438</v>
      </c>
      <c r="B61" s="50">
        <v>37891</v>
      </c>
      <c r="C61" s="51">
        <v>37033</v>
      </c>
      <c r="D61" s="51">
        <v>31874</v>
      </c>
      <c r="E61" s="51">
        <v>5159</v>
      </c>
      <c r="F61" s="51">
        <v>79</v>
      </c>
      <c r="G61" s="51">
        <v>356</v>
      </c>
      <c r="H61" s="51">
        <v>344</v>
      </c>
      <c r="I61" s="51">
        <v>19</v>
      </c>
      <c r="J61" s="51">
        <v>191</v>
      </c>
      <c r="K61" s="51">
        <v>134</v>
      </c>
      <c r="L61" s="51">
        <v>79</v>
      </c>
      <c r="M61" s="52">
        <v>0</v>
      </c>
      <c r="P61" s="53"/>
    </row>
    <row r="62" spans="1:16" ht="12.95" customHeight="1" x14ac:dyDescent="0.15">
      <c r="A62" s="49" t="s">
        <v>439</v>
      </c>
      <c r="B62" s="50">
        <v>27398</v>
      </c>
      <c r="C62" s="51">
        <v>26761</v>
      </c>
      <c r="D62" s="51">
        <v>23088</v>
      </c>
      <c r="E62" s="51">
        <v>3673</v>
      </c>
      <c r="F62" s="51">
        <v>44</v>
      </c>
      <c r="G62" s="51">
        <v>271</v>
      </c>
      <c r="H62" s="51">
        <v>259</v>
      </c>
      <c r="I62" s="51">
        <v>11</v>
      </c>
      <c r="J62" s="51">
        <v>144</v>
      </c>
      <c r="K62" s="51">
        <v>104</v>
      </c>
      <c r="L62" s="51">
        <v>63</v>
      </c>
      <c r="M62" s="52">
        <v>0</v>
      </c>
      <c r="P62" s="53"/>
    </row>
    <row r="63" spans="1:16" ht="12.95" customHeight="1" x14ac:dyDescent="0.15">
      <c r="A63" s="49" t="s">
        <v>142</v>
      </c>
      <c r="B63" s="50">
        <v>35506</v>
      </c>
      <c r="C63" s="51">
        <v>34743</v>
      </c>
      <c r="D63" s="51">
        <v>29535</v>
      </c>
      <c r="E63" s="51">
        <v>5208</v>
      </c>
      <c r="F63" s="51">
        <v>42</v>
      </c>
      <c r="G63" s="51">
        <v>344</v>
      </c>
      <c r="H63" s="51">
        <v>315</v>
      </c>
      <c r="I63" s="51">
        <v>6</v>
      </c>
      <c r="J63" s="51">
        <v>177</v>
      </c>
      <c r="K63" s="51">
        <v>132</v>
      </c>
      <c r="L63" s="51">
        <v>62</v>
      </c>
      <c r="M63" s="52">
        <v>0</v>
      </c>
      <c r="P63" s="53"/>
    </row>
    <row r="64" spans="1:16" ht="12.95" customHeight="1" x14ac:dyDescent="0.15">
      <c r="A64" s="49" t="s">
        <v>143</v>
      </c>
      <c r="B64" s="50">
        <v>10001</v>
      </c>
      <c r="C64" s="51">
        <v>9821</v>
      </c>
      <c r="D64" s="51">
        <v>8016</v>
      </c>
      <c r="E64" s="51">
        <v>1805</v>
      </c>
      <c r="F64" s="51">
        <v>4</v>
      </c>
      <c r="G64" s="51">
        <v>92</v>
      </c>
      <c r="H64" s="51">
        <v>70</v>
      </c>
      <c r="I64" s="51">
        <v>2</v>
      </c>
      <c r="J64" s="51">
        <v>40</v>
      </c>
      <c r="K64" s="51">
        <v>28</v>
      </c>
      <c r="L64" s="51">
        <v>14</v>
      </c>
      <c r="M64" s="52">
        <v>0</v>
      </c>
      <c r="P64" s="53"/>
    </row>
    <row r="65" spans="1:16" ht="12.95" customHeight="1" x14ac:dyDescent="0.15">
      <c r="A65" s="49" t="s">
        <v>144</v>
      </c>
      <c r="B65" s="50">
        <v>3196</v>
      </c>
      <c r="C65" s="51">
        <v>3124</v>
      </c>
      <c r="D65" s="51">
        <v>2435</v>
      </c>
      <c r="E65" s="51">
        <v>689</v>
      </c>
      <c r="F65" s="51">
        <v>3</v>
      </c>
      <c r="G65" s="51">
        <v>32</v>
      </c>
      <c r="H65" s="51">
        <v>30</v>
      </c>
      <c r="I65" s="51">
        <v>2</v>
      </c>
      <c r="J65" s="51">
        <v>18</v>
      </c>
      <c r="K65" s="51">
        <v>10</v>
      </c>
      <c r="L65" s="51">
        <v>7</v>
      </c>
      <c r="M65" s="52">
        <v>0</v>
      </c>
      <c r="P65" s="53"/>
    </row>
    <row r="66" spans="1:16" ht="12.95" customHeight="1" x14ac:dyDescent="0.15">
      <c r="A66" s="49" t="s">
        <v>145</v>
      </c>
      <c r="B66" s="50">
        <v>1197</v>
      </c>
      <c r="C66" s="51">
        <v>1165</v>
      </c>
      <c r="D66" s="51">
        <v>878</v>
      </c>
      <c r="E66" s="51">
        <v>287</v>
      </c>
      <c r="F66" s="51">
        <v>3</v>
      </c>
      <c r="G66" s="51">
        <v>14</v>
      </c>
      <c r="H66" s="51">
        <v>12</v>
      </c>
      <c r="I66" s="51">
        <v>0</v>
      </c>
      <c r="J66" s="51">
        <v>9</v>
      </c>
      <c r="K66" s="51">
        <v>3</v>
      </c>
      <c r="L66" s="51">
        <v>3</v>
      </c>
      <c r="M66" s="52">
        <v>0</v>
      </c>
      <c r="P66" s="53"/>
    </row>
    <row r="67" spans="1:16" ht="12.95" customHeight="1" x14ac:dyDescent="0.15">
      <c r="A67" s="49" t="s">
        <v>146</v>
      </c>
      <c r="B67" s="50">
        <v>475</v>
      </c>
      <c r="C67" s="51">
        <v>456</v>
      </c>
      <c r="D67" s="51">
        <v>350</v>
      </c>
      <c r="E67" s="51">
        <v>106</v>
      </c>
      <c r="F67" s="51">
        <v>1</v>
      </c>
      <c r="G67" s="51">
        <v>6</v>
      </c>
      <c r="H67" s="51">
        <v>6</v>
      </c>
      <c r="I67" s="51">
        <v>0</v>
      </c>
      <c r="J67" s="51">
        <v>4</v>
      </c>
      <c r="K67" s="51">
        <v>2</v>
      </c>
      <c r="L67" s="51">
        <v>6</v>
      </c>
      <c r="M67" s="52">
        <v>0</v>
      </c>
      <c r="P67" s="53"/>
    </row>
    <row r="68" spans="1:16" ht="12.95" customHeight="1" x14ac:dyDescent="0.15">
      <c r="A68" s="49" t="s">
        <v>147</v>
      </c>
      <c r="B68" s="50">
        <v>221</v>
      </c>
      <c r="C68" s="51">
        <v>208</v>
      </c>
      <c r="D68" s="51">
        <v>150</v>
      </c>
      <c r="E68" s="51">
        <v>58</v>
      </c>
      <c r="F68" s="51">
        <v>0</v>
      </c>
      <c r="G68" s="51">
        <v>7</v>
      </c>
      <c r="H68" s="51">
        <v>6</v>
      </c>
      <c r="I68" s="51">
        <v>0</v>
      </c>
      <c r="J68" s="51">
        <v>3</v>
      </c>
      <c r="K68" s="51">
        <v>3</v>
      </c>
      <c r="L68" s="51">
        <v>0</v>
      </c>
      <c r="M68" s="52">
        <v>0</v>
      </c>
      <c r="P68" s="53"/>
    </row>
    <row r="69" spans="1:16" ht="12.95" customHeight="1" x14ac:dyDescent="0.15">
      <c r="A69" s="49" t="s">
        <v>148</v>
      </c>
      <c r="B69" s="50">
        <v>339</v>
      </c>
      <c r="C69" s="51">
        <v>323</v>
      </c>
      <c r="D69" s="51">
        <v>221</v>
      </c>
      <c r="E69" s="51">
        <v>102</v>
      </c>
      <c r="F69" s="51">
        <v>0</v>
      </c>
      <c r="G69" s="51">
        <v>7</v>
      </c>
      <c r="H69" s="51">
        <v>7</v>
      </c>
      <c r="I69" s="51">
        <v>0</v>
      </c>
      <c r="J69" s="51">
        <v>2</v>
      </c>
      <c r="K69" s="51">
        <v>5</v>
      </c>
      <c r="L69" s="51">
        <v>2</v>
      </c>
      <c r="M69" s="52">
        <v>0</v>
      </c>
      <c r="P69" s="53"/>
    </row>
    <row r="70" spans="1:16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7"/>
    </row>
    <row r="71" spans="1:16" ht="12.95" customHeight="1" thickBot="1" x14ac:dyDescent="0.2">
      <c r="A71" s="58" t="s">
        <v>106</v>
      </c>
      <c r="B71" s="59">
        <v>4769613</v>
      </c>
      <c r="C71" s="60">
        <v>3164719</v>
      </c>
      <c r="D71" s="60">
        <v>1870510</v>
      </c>
      <c r="E71" s="60">
        <v>1294209</v>
      </c>
      <c r="F71" s="60">
        <v>9347</v>
      </c>
      <c r="G71" s="60">
        <v>120547</v>
      </c>
      <c r="H71" s="60">
        <v>904927</v>
      </c>
      <c r="I71" s="60">
        <v>42999</v>
      </c>
      <c r="J71" s="60">
        <v>527984</v>
      </c>
      <c r="K71" s="60">
        <v>333944</v>
      </c>
      <c r="L71" s="60">
        <v>568532</v>
      </c>
      <c r="M71" s="61">
        <v>1541</v>
      </c>
    </row>
    <row r="72" spans="1:16" ht="12.95" customHeight="1" x14ac:dyDescent="0.15">
      <c r="A72" s="175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</row>
    <row r="73" spans="1:16" ht="12.95" customHeight="1" x14ac:dyDescent="0.15">
      <c r="A73" s="175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</row>
    <row r="74" spans="1:16" ht="12.95" customHeight="1" x14ac:dyDescent="0.15">
      <c r="A74" s="175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</row>
    <row r="75" spans="1:16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6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6" ht="10.5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6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6" ht="10.5" x14ac:dyDescent="0.15">
      <c r="A79" s="6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6" ht="69.75" customHeight="1" x14ac:dyDescent="0.15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4" ht="10.5" x14ac:dyDescent="0.15">
      <c r="A81" s="6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4" ht="2.25" customHeight="1" x14ac:dyDescent="0.25">
      <c r="B82" s="34"/>
      <c r="C82" s="34"/>
      <c r="D82" s="34"/>
      <c r="E82" s="34"/>
      <c r="F82" s="40"/>
      <c r="G82" s="40"/>
      <c r="H82" s="34"/>
      <c r="I82" s="34"/>
    </row>
    <row r="83" spans="1:14" ht="52.5" hidden="1" customHeight="1" x14ac:dyDescent="0.25">
      <c r="B83" s="34"/>
      <c r="C83" s="34"/>
      <c r="D83" s="34"/>
      <c r="E83" s="34"/>
      <c r="F83" s="40"/>
      <c r="G83" s="40"/>
      <c r="H83" s="34"/>
      <c r="I83" s="34"/>
    </row>
    <row r="84" spans="1:14" ht="5.25" hidden="1" customHeight="1" x14ac:dyDescent="0.25">
      <c r="B84" s="34"/>
      <c r="C84" s="34"/>
      <c r="D84" s="34"/>
      <c r="E84" s="34"/>
      <c r="F84" s="40"/>
      <c r="G84" s="40"/>
      <c r="H84" s="34"/>
      <c r="I84" s="34"/>
    </row>
    <row r="85" spans="1:14" customFormat="1" ht="12.75" x14ac:dyDescent="0.2"/>
    <row r="86" spans="1:14" customFormat="1" ht="12.75" x14ac:dyDescent="0.2">
      <c r="F86" s="31"/>
      <c r="G86" s="31"/>
      <c r="H86" s="31"/>
      <c r="I86" s="31"/>
      <c r="J86" s="31"/>
      <c r="K86" s="31"/>
    </row>
    <row r="87" spans="1:14" customFormat="1" ht="12.75" x14ac:dyDescent="0.2">
      <c r="F87" s="31"/>
      <c r="G87" s="31"/>
      <c r="H87" s="31"/>
      <c r="I87" s="31"/>
      <c r="J87" s="31"/>
      <c r="K87" s="31"/>
    </row>
    <row r="88" spans="1:14" customFormat="1" ht="12.75" x14ac:dyDescent="0.2">
      <c r="A88" s="35" t="s">
        <v>161</v>
      </c>
      <c r="F88" s="30"/>
      <c r="G88" s="30"/>
      <c r="H88" s="30"/>
      <c r="I88" s="31"/>
      <c r="J88" s="31"/>
      <c r="K88" s="31"/>
    </row>
    <row r="89" spans="1:14" ht="12.75" customHeight="1" x14ac:dyDescent="0.25">
      <c r="A89" s="32"/>
      <c r="B89" s="33"/>
      <c r="C89" s="33"/>
      <c r="D89" s="33"/>
      <c r="E89" s="33"/>
      <c r="J89" s="34"/>
    </row>
    <row r="90" spans="1:14" ht="16.5" x14ac:dyDescent="0.25">
      <c r="A90" s="35"/>
      <c r="B90" s="36"/>
      <c r="C90" s="36"/>
      <c r="D90" s="36"/>
      <c r="E90" s="36"/>
      <c r="F90" s="38"/>
      <c r="G90" s="39"/>
      <c r="H90" s="39"/>
      <c r="I90" s="37"/>
      <c r="J90" s="34"/>
    </row>
    <row r="91" spans="1:14" ht="16.5" x14ac:dyDescent="0.25">
      <c r="A91" s="35" t="s">
        <v>58</v>
      </c>
      <c r="B91" s="34"/>
      <c r="F91" s="38" t="s">
        <v>107</v>
      </c>
      <c r="G91" s="40"/>
      <c r="H91" s="34"/>
      <c r="I91" s="34"/>
    </row>
    <row r="92" spans="1:14" ht="32.25" customHeight="1" x14ac:dyDescent="0.15">
      <c r="A92" s="433" t="s">
        <v>424</v>
      </c>
      <c r="B92" s="434"/>
      <c r="C92" s="434"/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</row>
    <row r="93" spans="1:14" ht="16.5" x14ac:dyDescent="0.25">
      <c r="A93" s="432" t="s">
        <v>447</v>
      </c>
      <c r="B93" s="432"/>
      <c r="C93" s="432"/>
      <c r="D93" s="432"/>
      <c r="E93" s="432"/>
      <c r="F93" s="432"/>
      <c r="G93" s="432"/>
      <c r="H93" s="432"/>
      <c r="I93" s="432"/>
      <c r="J93" s="432"/>
      <c r="K93" s="432"/>
      <c r="L93" s="432"/>
      <c r="M93" s="432"/>
    </row>
    <row r="94" spans="1:14" ht="16.5" thickBot="1" x14ac:dyDescent="0.3">
      <c r="B94" s="34"/>
      <c r="C94" s="34"/>
      <c r="D94" s="34"/>
      <c r="E94" s="34"/>
      <c r="F94" s="34"/>
      <c r="G94" s="34"/>
      <c r="H94" s="34"/>
      <c r="I94" s="34"/>
    </row>
    <row r="95" spans="1:14" s="43" customFormat="1" ht="26.25" customHeight="1" x14ac:dyDescent="0.2">
      <c r="A95" s="427" t="s">
        <v>60</v>
      </c>
      <c r="B95" s="419" t="s">
        <v>61</v>
      </c>
      <c r="C95" s="419" t="s">
        <v>62</v>
      </c>
      <c r="D95" s="429" t="s">
        <v>451</v>
      </c>
      <c r="E95" s="429" t="s">
        <v>452</v>
      </c>
      <c r="F95" s="419" t="s">
        <v>63</v>
      </c>
      <c r="G95" s="419" t="s">
        <v>64</v>
      </c>
      <c r="H95" s="419" t="s">
        <v>65</v>
      </c>
      <c r="I95" s="421" t="s">
        <v>456</v>
      </c>
      <c r="J95" s="422"/>
      <c r="K95" s="423"/>
      <c r="L95" s="419" t="s">
        <v>66</v>
      </c>
      <c r="M95" s="419" t="s">
        <v>138</v>
      </c>
    </row>
    <row r="96" spans="1:14" s="44" customFormat="1" x14ac:dyDescent="0.15">
      <c r="A96" s="428"/>
      <c r="B96" s="420"/>
      <c r="C96" s="420"/>
      <c r="D96" s="430"/>
      <c r="E96" s="430"/>
      <c r="F96" s="420"/>
      <c r="G96" s="420"/>
      <c r="H96" s="420"/>
      <c r="I96" s="424"/>
      <c r="J96" s="425"/>
      <c r="K96" s="426"/>
      <c r="L96" s="420"/>
      <c r="M96" s="420"/>
    </row>
    <row r="97" spans="1:13" ht="10.5" thickBot="1" x14ac:dyDescent="0.2">
      <c r="A97" s="428"/>
      <c r="B97" s="420"/>
      <c r="C97" s="420"/>
      <c r="D97" s="431"/>
      <c r="E97" s="431"/>
      <c r="F97" s="420"/>
      <c r="G97" s="420"/>
      <c r="H97" s="420"/>
      <c r="I97" s="424"/>
      <c r="J97" s="425"/>
      <c r="K97" s="426"/>
      <c r="L97" s="420"/>
      <c r="M97" s="420"/>
    </row>
    <row r="98" spans="1:13" ht="12.95" customHeight="1" x14ac:dyDescent="0.15">
      <c r="A98" s="45" t="s">
        <v>67</v>
      </c>
      <c r="B98" s="64">
        <v>0.02</v>
      </c>
      <c r="C98" s="65">
        <v>0.02</v>
      </c>
      <c r="D98" s="65">
        <v>0.01</v>
      </c>
      <c r="E98" s="65">
        <v>0.04</v>
      </c>
      <c r="F98" s="65">
        <v>0.01</v>
      </c>
      <c r="G98" s="65">
        <v>0.01</v>
      </c>
      <c r="H98" s="65">
        <v>0.01</v>
      </c>
      <c r="I98" s="65">
        <v>0.01</v>
      </c>
      <c r="J98" s="65">
        <v>0.01</v>
      </c>
      <c r="K98" s="65">
        <v>0</v>
      </c>
      <c r="L98" s="65">
        <v>7.0000000000000007E-2</v>
      </c>
      <c r="M98" s="66">
        <v>0.71</v>
      </c>
    </row>
    <row r="99" spans="1:13" ht="12.95" customHeight="1" x14ac:dyDescent="0.15">
      <c r="A99" s="49" t="s">
        <v>68</v>
      </c>
      <c r="B99" s="67">
        <v>0.01</v>
      </c>
      <c r="C99" s="68">
        <v>0</v>
      </c>
      <c r="D99" s="68">
        <v>0</v>
      </c>
      <c r="E99" s="68">
        <v>0.01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0.02</v>
      </c>
      <c r="M99" s="69">
        <v>0</v>
      </c>
    </row>
    <row r="100" spans="1:13" ht="12.95" customHeight="1" x14ac:dyDescent="0.15">
      <c r="A100" s="49" t="s">
        <v>69</v>
      </c>
      <c r="B100" s="67">
        <v>0.01</v>
      </c>
      <c r="C100" s="68">
        <v>0.01</v>
      </c>
      <c r="D100" s="68">
        <v>0</v>
      </c>
      <c r="E100" s="68">
        <v>0.01</v>
      </c>
      <c r="F100" s="68">
        <v>0.01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0.02</v>
      </c>
      <c r="M100" s="69">
        <v>0</v>
      </c>
    </row>
    <row r="101" spans="1:13" ht="12.95" customHeight="1" x14ac:dyDescent="0.15">
      <c r="A101" s="49" t="s">
        <v>108</v>
      </c>
      <c r="B101" s="67">
        <v>0.01</v>
      </c>
      <c r="C101" s="68">
        <v>0.01</v>
      </c>
      <c r="D101" s="68">
        <v>0</v>
      </c>
      <c r="E101" s="68">
        <v>0.02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0.02</v>
      </c>
      <c r="M101" s="69">
        <v>0</v>
      </c>
    </row>
    <row r="102" spans="1:13" ht="12.95" customHeight="1" x14ac:dyDescent="0.15">
      <c r="A102" s="49" t="s">
        <v>71</v>
      </c>
      <c r="B102" s="67">
        <v>0.01</v>
      </c>
      <c r="C102" s="68">
        <v>0.01</v>
      </c>
      <c r="D102" s="68">
        <v>0</v>
      </c>
      <c r="E102" s="68">
        <v>0.01</v>
      </c>
      <c r="F102" s="68">
        <v>0.01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68">
        <v>0.02</v>
      </c>
      <c r="M102" s="69">
        <v>0</v>
      </c>
    </row>
    <row r="103" spans="1:13" ht="12.95" customHeight="1" x14ac:dyDescent="0.15">
      <c r="A103" s="49" t="s">
        <v>109</v>
      </c>
      <c r="B103" s="67">
        <v>0.01</v>
      </c>
      <c r="C103" s="68">
        <v>0.01</v>
      </c>
      <c r="D103" s="68">
        <v>0</v>
      </c>
      <c r="E103" s="68">
        <v>0.01</v>
      </c>
      <c r="F103" s="68">
        <v>0.01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0.05</v>
      </c>
      <c r="M103" s="69">
        <v>0</v>
      </c>
    </row>
    <row r="104" spans="1:13" ht="12.95" customHeight="1" x14ac:dyDescent="0.15">
      <c r="A104" s="49" t="s">
        <v>73</v>
      </c>
      <c r="B104" s="67">
        <v>0.01</v>
      </c>
      <c r="C104" s="68">
        <v>0.01</v>
      </c>
      <c r="D104" s="68">
        <v>0</v>
      </c>
      <c r="E104" s="68">
        <v>0.01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0.05</v>
      </c>
      <c r="M104" s="69">
        <v>0.13</v>
      </c>
    </row>
    <row r="105" spans="1:13" ht="12.95" customHeight="1" x14ac:dyDescent="0.15">
      <c r="A105" s="49" t="s">
        <v>110</v>
      </c>
      <c r="B105" s="67">
        <v>0.01</v>
      </c>
      <c r="C105" s="68">
        <v>0.01</v>
      </c>
      <c r="D105" s="68">
        <v>0</v>
      </c>
      <c r="E105" s="68">
        <v>0.01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0.06</v>
      </c>
      <c r="M105" s="69">
        <v>0.06</v>
      </c>
    </row>
    <row r="106" spans="1:13" ht="12.95" customHeight="1" x14ac:dyDescent="0.15">
      <c r="A106" s="49" t="s">
        <v>75</v>
      </c>
      <c r="B106" s="67">
        <v>0.01</v>
      </c>
      <c r="C106" s="68">
        <v>0.01</v>
      </c>
      <c r="D106" s="68">
        <v>0</v>
      </c>
      <c r="E106" s="68">
        <v>0.01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0.06</v>
      </c>
      <c r="M106" s="69">
        <v>0</v>
      </c>
    </row>
    <row r="107" spans="1:13" ht="12.95" customHeight="1" x14ac:dyDescent="0.15">
      <c r="A107" s="49" t="s">
        <v>111</v>
      </c>
      <c r="B107" s="67">
        <v>0.02</v>
      </c>
      <c r="C107" s="68">
        <v>0.01</v>
      </c>
      <c r="D107" s="68">
        <v>0</v>
      </c>
      <c r="E107" s="68">
        <v>0.01</v>
      </c>
      <c r="F107" s="68">
        <v>0.02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0.09</v>
      </c>
      <c r="M107" s="69">
        <v>0</v>
      </c>
    </row>
    <row r="108" spans="1:13" ht="12.95" customHeight="1" x14ac:dyDescent="0.15">
      <c r="A108" s="49" t="s">
        <v>77</v>
      </c>
      <c r="B108" s="67">
        <v>0.03</v>
      </c>
      <c r="C108" s="68">
        <v>0.01</v>
      </c>
      <c r="D108" s="68">
        <v>0</v>
      </c>
      <c r="E108" s="68">
        <v>0.02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</v>
      </c>
      <c r="L108" s="68">
        <v>0.18</v>
      </c>
      <c r="M108" s="69">
        <v>0</v>
      </c>
    </row>
    <row r="109" spans="1:13" ht="12.95" customHeight="1" x14ac:dyDescent="0.15">
      <c r="A109" s="49" t="s">
        <v>78</v>
      </c>
      <c r="B109" s="67">
        <v>0.03</v>
      </c>
      <c r="C109" s="68">
        <v>0.01</v>
      </c>
      <c r="D109" s="68">
        <v>0</v>
      </c>
      <c r="E109" s="68">
        <v>0.02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0.17</v>
      </c>
      <c r="M109" s="69">
        <v>0</v>
      </c>
    </row>
    <row r="110" spans="1:13" ht="12.95" customHeight="1" x14ac:dyDescent="0.15">
      <c r="A110" s="49" t="s">
        <v>79</v>
      </c>
      <c r="B110" s="67">
        <v>0.04</v>
      </c>
      <c r="C110" s="68">
        <v>0.01</v>
      </c>
      <c r="D110" s="68">
        <v>0.01</v>
      </c>
      <c r="E110" s="68">
        <v>0.02</v>
      </c>
      <c r="F110" s="68">
        <v>0</v>
      </c>
      <c r="G110" s="68">
        <v>0</v>
      </c>
      <c r="H110" s="68">
        <v>0</v>
      </c>
      <c r="I110" s="68">
        <v>0.01</v>
      </c>
      <c r="J110" s="68">
        <v>0</v>
      </c>
      <c r="K110" s="68">
        <v>0.01</v>
      </c>
      <c r="L110" s="68">
        <v>0.25</v>
      </c>
      <c r="M110" s="69">
        <v>0</v>
      </c>
    </row>
    <row r="111" spans="1:13" ht="12.95" customHeight="1" x14ac:dyDescent="0.15">
      <c r="A111" s="49" t="s">
        <v>112</v>
      </c>
      <c r="B111" s="67">
        <v>0.11</v>
      </c>
      <c r="C111" s="68">
        <v>0.06</v>
      </c>
      <c r="D111" s="68">
        <v>7.0000000000000007E-2</v>
      </c>
      <c r="E111" s="68">
        <v>0.05</v>
      </c>
      <c r="F111" s="68">
        <v>0.01</v>
      </c>
      <c r="G111" s="68">
        <v>0</v>
      </c>
      <c r="H111" s="68">
        <v>0.01</v>
      </c>
      <c r="I111" s="68">
        <v>0.01</v>
      </c>
      <c r="J111" s="68">
        <v>0.01</v>
      </c>
      <c r="K111" s="68">
        <v>0.01</v>
      </c>
      <c r="L111" s="68">
        <v>0.56000000000000005</v>
      </c>
      <c r="M111" s="69">
        <v>0</v>
      </c>
    </row>
    <row r="112" spans="1:13" ht="12.95" customHeight="1" x14ac:dyDescent="0.15">
      <c r="A112" s="49" t="s">
        <v>113</v>
      </c>
      <c r="B112" s="67">
        <v>0.1</v>
      </c>
      <c r="C112" s="68">
        <v>0.04</v>
      </c>
      <c r="D112" s="68">
        <v>0.03</v>
      </c>
      <c r="E112" s="68">
        <v>0.05</v>
      </c>
      <c r="F112" s="68">
        <v>0.01</v>
      </c>
      <c r="G112" s="68">
        <v>0</v>
      </c>
      <c r="H112" s="68">
        <v>0.01</v>
      </c>
      <c r="I112" s="68">
        <v>0.01</v>
      </c>
      <c r="J112" s="68">
        <v>0.01</v>
      </c>
      <c r="K112" s="68">
        <v>0.01</v>
      </c>
      <c r="L112" s="68">
        <v>0.61</v>
      </c>
      <c r="M112" s="69">
        <v>0.06</v>
      </c>
    </row>
    <row r="113" spans="1:13" ht="12.95" customHeight="1" x14ac:dyDescent="0.15">
      <c r="A113" s="49" t="s">
        <v>82</v>
      </c>
      <c r="B113" s="67">
        <v>0.17</v>
      </c>
      <c r="C113" s="68">
        <v>7.0000000000000007E-2</v>
      </c>
      <c r="D113" s="68">
        <v>0.01</v>
      </c>
      <c r="E113" s="68">
        <v>0.15</v>
      </c>
      <c r="F113" s="68">
        <v>0</v>
      </c>
      <c r="G113" s="68">
        <v>0.01</v>
      </c>
      <c r="H113" s="68">
        <v>0.02</v>
      </c>
      <c r="I113" s="68">
        <v>0.01</v>
      </c>
      <c r="J113" s="68">
        <v>0.02</v>
      </c>
      <c r="K113" s="68">
        <v>0.01</v>
      </c>
      <c r="L113" s="68">
        <v>1.05</v>
      </c>
      <c r="M113" s="69">
        <v>0.13</v>
      </c>
    </row>
    <row r="114" spans="1:13" ht="12.95" customHeight="1" x14ac:dyDescent="0.15">
      <c r="A114" s="49" t="s">
        <v>83</v>
      </c>
      <c r="B114" s="67">
        <v>0.14000000000000001</v>
      </c>
      <c r="C114" s="68">
        <v>0.06</v>
      </c>
      <c r="D114" s="68">
        <v>0.01</v>
      </c>
      <c r="E114" s="68">
        <v>0.14000000000000001</v>
      </c>
      <c r="F114" s="68">
        <v>0</v>
      </c>
      <c r="G114" s="68">
        <v>0.01</v>
      </c>
      <c r="H114" s="68">
        <v>0.02</v>
      </c>
      <c r="I114" s="68">
        <v>0.02</v>
      </c>
      <c r="J114" s="68">
        <v>0.02</v>
      </c>
      <c r="K114" s="68">
        <v>0.02</v>
      </c>
      <c r="L114" s="68">
        <v>0.82</v>
      </c>
      <c r="M114" s="69">
        <v>0.52</v>
      </c>
    </row>
    <row r="115" spans="1:13" ht="12.95" customHeight="1" x14ac:dyDescent="0.15">
      <c r="A115" s="49" t="s">
        <v>84</v>
      </c>
      <c r="B115" s="67">
        <v>0.16</v>
      </c>
      <c r="C115" s="68">
        <v>7.0000000000000007E-2</v>
      </c>
      <c r="D115" s="68">
        <v>0.01</v>
      </c>
      <c r="E115" s="68">
        <v>0.17</v>
      </c>
      <c r="F115" s="68">
        <v>0</v>
      </c>
      <c r="G115" s="68">
        <v>0</v>
      </c>
      <c r="H115" s="68">
        <v>0.02</v>
      </c>
      <c r="I115" s="68">
        <v>0.03</v>
      </c>
      <c r="J115" s="68">
        <v>0.02</v>
      </c>
      <c r="K115" s="68">
        <v>0.02</v>
      </c>
      <c r="L115" s="68">
        <v>0.87</v>
      </c>
      <c r="M115" s="69">
        <v>0</v>
      </c>
    </row>
    <row r="116" spans="1:13" ht="12.95" customHeight="1" x14ac:dyDescent="0.15">
      <c r="A116" s="49" t="s">
        <v>85</v>
      </c>
      <c r="B116" s="67">
        <v>0.19</v>
      </c>
      <c r="C116" s="68">
        <v>0.1</v>
      </c>
      <c r="D116" s="68">
        <v>0</v>
      </c>
      <c r="E116" s="68">
        <v>0.24</v>
      </c>
      <c r="F116" s="68">
        <v>0.01</v>
      </c>
      <c r="G116" s="68">
        <v>0.01</v>
      </c>
      <c r="H116" s="68">
        <v>0.03</v>
      </c>
      <c r="I116" s="68">
        <v>0.02</v>
      </c>
      <c r="J116" s="68">
        <v>0.02</v>
      </c>
      <c r="K116" s="68">
        <v>0.03</v>
      </c>
      <c r="L116" s="68">
        <v>1.01</v>
      </c>
      <c r="M116" s="69">
        <v>0.32</v>
      </c>
    </row>
    <row r="117" spans="1:13" ht="12.95" customHeight="1" x14ac:dyDescent="0.15">
      <c r="A117" s="49" t="s">
        <v>86</v>
      </c>
      <c r="B117" s="67">
        <v>0.24</v>
      </c>
      <c r="C117" s="68">
        <v>0.15</v>
      </c>
      <c r="D117" s="68">
        <v>0</v>
      </c>
      <c r="E117" s="68">
        <v>0.37</v>
      </c>
      <c r="F117" s="68">
        <v>0</v>
      </c>
      <c r="G117" s="68">
        <v>0.01</v>
      </c>
      <c r="H117" s="68">
        <v>0.03</v>
      </c>
      <c r="I117" s="68">
        <v>0.02</v>
      </c>
      <c r="J117" s="68">
        <v>0.03</v>
      </c>
      <c r="K117" s="68">
        <v>0.04</v>
      </c>
      <c r="L117" s="68">
        <v>1.1100000000000001</v>
      </c>
      <c r="M117" s="69">
        <v>0.19</v>
      </c>
    </row>
    <row r="118" spans="1:13" ht="12.95" customHeight="1" x14ac:dyDescent="0.15">
      <c r="A118" s="49" t="s">
        <v>87</v>
      </c>
      <c r="B118" s="67">
        <v>0.27</v>
      </c>
      <c r="C118" s="68">
        <v>0.16</v>
      </c>
      <c r="D118" s="68">
        <v>0</v>
      </c>
      <c r="E118" s="68">
        <v>0.39</v>
      </c>
      <c r="F118" s="68">
        <v>0</v>
      </c>
      <c r="G118" s="68">
        <v>0.01</v>
      </c>
      <c r="H118" s="68">
        <v>0.05</v>
      </c>
      <c r="I118" s="68">
        <v>0.04</v>
      </c>
      <c r="J118" s="68">
        <v>0.04</v>
      </c>
      <c r="K118" s="68">
        <v>0.05</v>
      </c>
      <c r="L118" s="68">
        <v>1.22</v>
      </c>
      <c r="M118" s="69">
        <v>26.72</v>
      </c>
    </row>
    <row r="119" spans="1:13" ht="12.95" customHeight="1" x14ac:dyDescent="0.15">
      <c r="A119" s="49" t="s">
        <v>88</v>
      </c>
      <c r="B119" s="67">
        <v>0.34</v>
      </c>
      <c r="C119" s="68">
        <v>0.24</v>
      </c>
      <c r="D119" s="68">
        <v>0.01</v>
      </c>
      <c r="E119" s="68">
        <v>0.57999999999999996</v>
      </c>
      <c r="F119" s="68">
        <v>0.01</v>
      </c>
      <c r="G119" s="68">
        <v>0.01</v>
      </c>
      <c r="H119" s="68">
        <v>0.05</v>
      </c>
      <c r="I119" s="68">
        <v>0.04</v>
      </c>
      <c r="J119" s="68">
        <v>0.05</v>
      </c>
      <c r="K119" s="68">
        <v>0.06</v>
      </c>
      <c r="L119" s="68">
        <v>1.42</v>
      </c>
      <c r="M119" s="69">
        <v>9.14</v>
      </c>
    </row>
    <row r="120" spans="1:13" ht="12.95" customHeight="1" x14ac:dyDescent="0.15">
      <c r="A120" s="49" t="s">
        <v>89</v>
      </c>
      <c r="B120" s="67">
        <v>0.38</v>
      </c>
      <c r="C120" s="68">
        <v>0.25</v>
      </c>
      <c r="D120" s="68">
        <v>0.01</v>
      </c>
      <c r="E120" s="68">
        <v>0.61</v>
      </c>
      <c r="F120" s="68">
        <v>0.01</v>
      </c>
      <c r="G120" s="68">
        <v>0.02</v>
      </c>
      <c r="H120" s="68">
        <v>7.0000000000000007E-2</v>
      </c>
      <c r="I120" s="68">
        <v>0.04</v>
      </c>
      <c r="J120" s="68">
        <v>0.06</v>
      </c>
      <c r="K120" s="68">
        <v>0.09</v>
      </c>
      <c r="L120" s="68">
        <v>1.6</v>
      </c>
      <c r="M120" s="69">
        <v>40.659999999999997</v>
      </c>
    </row>
    <row r="121" spans="1:13" ht="12.95" customHeight="1" x14ac:dyDescent="0.15">
      <c r="A121" s="49" t="s">
        <v>90</v>
      </c>
      <c r="B121" s="67">
        <v>0.44</v>
      </c>
      <c r="C121" s="68">
        <v>0.31</v>
      </c>
      <c r="D121" s="68">
        <v>0.01</v>
      </c>
      <c r="E121" s="68">
        <v>0.75</v>
      </c>
      <c r="F121" s="68">
        <v>0.04</v>
      </c>
      <c r="G121" s="68">
        <v>0.02</v>
      </c>
      <c r="H121" s="68">
        <v>0.09</v>
      </c>
      <c r="I121" s="68">
        <v>0.09</v>
      </c>
      <c r="J121" s="68">
        <v>7.0000000000000007E-2</v>
      </c>
      <c r="K121" s="68">
        <v>0.12</v>
      </c>
      <c r="L121" s="68">
        <v>1.74</v>
      </c>
      <c r="M121" s="69">
        <v>18.09</v>
      </c>
    </row>
    <row r="122" spans="1:13" ht="12.95" customHeight="1" x14ac:dyDescent="0.15">
      <c r="A122" s="49" t="s">
        <v>91</v>
      </c>
      <c r="B122" s="67">
        <v>0.48</v>
      </c>
      <c r="C122" s="68">
        <v>0.34</v>
      </c>
      <c r="D122" s="68">
        <v>0.01</v>
      </c>
      <c r="E122" s="68">
        <v>0.84</v>
      </c>
      <c r="F122" s="68">
        <v>0</v>
      </c>
      <c r="G122" s="68">
        <v>0.01</v>
      </c>
      <c r="H122" s="68">
        <v>0.11</v>
      </c>
      <c r="I122" s="68">
        <v>0.1</v>
      </c>
      <c r="J122" s="68">
        <v>0.09</v>
      </c>
      <c r="K122" s="68">
        <v>0.16</v>
      </c>
      <c r="L122" s="68">
        <v>1.92</v>
      </c>
      <c r="M122" s="69">
        <v>0.91</v>
      </c>
    </row>
    <row r="123" spans="1:13" ht="12.95" customHeight="1" x14ac:dyDescent="0.15">
      <c r="A123" s="49" t="s">
        <v>92</v>
      </c>
      <c r="B123" s="67">
        <v>0.51</v>
      </c>
      <c r="C123" s="68">
        <v>0.33</v>
      </c>
      <c r="D123" s="68">
        <v>0.01</v>
      </c>
      <c r="E123" s="68">
        <v>0.81</v>
      </c>
      <c r="F123" s="68">
        <v>0</v>
      </c>
      <c r="G123" s="68">
        <v>0.02</v>
      </c>
      <c r="H123" s="68">
        <v>0.15</v>
      </c>
      <c r="I123" s="68">
        <v>0.09</v>
      </c>
      <c r="J123" s="68">
        <v>0.11</v>
      </c>
      <c r="K123" s="68">
        <v>0.23</v>
      </c>
      <c r="L123" s="68">
        <v>2.19</v>
      </c>
      <c r="M123" s="69">
        <v>0.06</v>
      </c>
    </row>
    <row r="124" spans="1:13" ht="12.95" customHeight="1" x14ac:dyDescent="0.15">
      <c r="A124" s="49" t="s">
        <v>93</v>
      </c>
      <c r="B124" s="67">
        <v>0.59</v>
      </c>
      <c r="C124" s="68">
        <v>0.38</v>
      </c>
      <c r="D124" s="68">
        <v>0.01</v>
      </c>
      <c r="E124" s="68">
        <v>0.93</v>
      </c>
      <c r="F124" s="68">
        <v>0.02</v>
      </c>
      <c r="G124" s="68">
        <v>0.02</v>
      </c>
      <c r="H124" s="68">
        <v>0.21</v>
      </c>
      <c r="I124" s="68">
        <v>0.11</v>
      </c>
      <c r="J124" s="68">
        <v>0.15</v>
      </c>
      <c r="K124" s="68">
        <v>0.32</v>
      </c>
      <c r="L124" s="68">
        <v>2.4500000000000002</v>
      </c>
      <c r="M124" s="69">
        <v>0.32</v>
      </c>
    </row>
    <row r="125" spans="1:13" ht="12.95" customHeight="1" x14ac:dyDescent="0.15">
      <c r="A125" s="49" t="s">
        <v>94</v>
      </c>
      <c r="B125" s="67">
        <v>0.63</v>
      </c>
      <c r="C125" s="68">
        <v>0.38</v>
      </c>
      <c r="D125" s="68">
        <v>0.01</v>
      </c>
      <c r="E125" s="68">
        <v>0.92</v>
      </c>
      <c r="F125" s="68">
        <v>0.01</v>
      </c>
      <c r="G125" s="68">
        <v>0.02</v>
      </c>
      <c r="H125" s="68">
        <v>0.28000000000000003</v>
      </c>
      <c r="I125" s="68">
        <v>0.13</v>
      </c>
      <c r="J125" s="68">
        <v>0.18</v>
      </c>
      <c r="K125" s="68">
        <v>0.45</v>
      </c>
      <c r="L125" s="68">
        <v>2.75</v>
      </c>
      <c r="M125" s="69">
        <v>0.13</v>
      </c>
    </row>
    <row r="126" spans="1:13" ht="12.95" customHeight="1" x14ac:dyDescent="0.15">
      <c r="A126" s="49" t="s">
        <v>95</v>
      </c>
      <c r="B126" s="67">
        <v>0.68</v>
      </c>
      <c r="C126" s="68">
        <v>0.38</v>
      </c>
      <c r="D126" s="68">
        <v>0.01</v>
      </c>
      <c r="E126" s="68">
        <v>0.92</v>
      </c>
      <c r="F126" s="68">
        <v>0</v>
      </c>
      <c r="G126" s="68">
        <v>0.05</v>
      </c>
      <c r="H126" s="68">
        <v>0.35</v>
      </c>
      <c r="I126" s="68">
        <v>0.16</v>
      </c>
      <c r="J126" s="68">
        <v>0.21</v>
      </c>
      <c r="K126" s="68">
        <v>0.59</v>
      </c>
      <c r="L126" s="68">
        <v>3.01</v>
      </c>
      <c r="M126" s="69">
        <v>0.19</v>
      </c>
    </row>
    <row r="127" spans="1:13" ht="12.95" customHeight="1" x14ac:dyDescent="0.15">
      <c r="A127" s="49" t="s">
        <v>96</v>
      </c>
      <c r="B127" s="67">
        <v>0.75</v>
      </c>
      <c r="C127" s="68">
        <v>0.41</v>
      </c>
      <c r="D127" s="68">
        <v>0.01</v>
      </c>
      <c r="E127" s="68">
        <v>1</v>
      </c>
      <c r="F127" s="68">
        <v>0</v>
      </c>
      <c r="G127" s="68">
        <v>0.05</v>
      </c>
      <c r="H127" s="68">
        <v>0.44</v>
      </c>
      <c r="I127" s="68">
        <v>0.16</v>
      </c>
      <c r="J127" s="68">
        <v>0.27</v>
      </c>
      <c r="K127" s="68">
        <v>0.73</v>
      </c>
      <c r="L127" s="68">
        <v>3.33</v>
      </c>
      <c r="M127" s="69">
        <v>0.32</v>
      </c>
    </row>
    <row r="128" spans="1:13" ht="12.95" customHeight="1" x14ac:dyDescent="0.15">
      <c r="A128" s="49" t="s">
        <v>97</v>
      </c>
      <c r="B128" s="67">
        <v>0.78</v>
      </c>
      <c r="C128" s="68">
        <v>0.39</v>
      </c>
      <c r="D128" s="68">
        <v>0.01</v>
      </c>
      <c r="E128" s="68">
        <v>0.94</v>
      </c>
      <c r="F128" s="68">
        <v>0.01</v>
      </c>
      <c r="G128" s="68">
        <v>0.06</v>
      </c>
      <c r="H128" s="68">
        <v>0.52</v>
      </c>
      <c r="I128" s="68">
        <v>0.2</v>
      </c>
      <c r="J128" s="68">
        <v>0.33</v>
      </c>
      <c r="K128" s="68">
        <v>0.86</v>
      </c>
      <c r="L128" s="68">
        <v>3.53</v>
      </c>
      <c r="M128" s="69">
        <v>0.26</v>
      </c>
    </row>
    <row r="129" spans="1:13" ht="12.95" customHeight="1" x14ac:dyDescent="0.15">
      <c r="A129" s="49" t="s">
        <v>98</v>
      </c>
      <c r="B129" s="67">
        <v>0.81</v>
      </c>
      <c r="C129" s="68">
        <v>0.42</v>
      </c>
      <c r="D129" s="68">
        <v>0.01</v>
      </c>
      <c r="E129" s="68">
        <v>1.02</v>
      </c>
      <c r="F129" s="68">
        <v>0.03</v>
      </c>
      <c r="G129" s="68">
        <v>0.12</v>
      </c>
      <c r="H129" s="68">
        <v>0.57999999999999996</v>
      </c>
      <c r="I129" s="68">
        <v>0.28000000000000003</v>
      </c>
      <c r="J129" s="68">
        <v>0.36</v>
      </c>
      <c r="K129" s="68">
        <v>0.97</v>
      </c>
      <c r="L129" s="68">
        <v>3.48</v>
      </c>
      <c r="M129" s="69">
        <v>0.32</v>
      </c>
    </row>
    <row r="130" spans="1:13" ht="12.95" customHeight="1" x14ac:dyDescent="0.15">
      <c r="A130" s="49" t="s">
        <v>99</v>
      </c>
      <c r="B130" s="67">
        <v>0.82</v>
      </c>
      <c r="C130" s="68">
        <v>0.43</v>
      </c>
      <c r="D130" s="68">
        <v>0.01</v>
      </c>
      <c r="E130" s="68">
        <v>1.04</v>
      </c>
      <c r="F130" s="68">
        <v>0</v>
      </c>
      <c r="G130" s="68">
        <v>0.16</v>
      </c>
      <c r="H130" s="68">
        <v>0.64</v>
      </c>
      <c r="I130" s="68">
        <v>0.31</v>
      </c>
      <c r="J130" s="68">
        <v>0.43</v>
      </c>
      <c r="K130" s="68">
        <v>1.02</v>
      </c>
      <c r="L130" s="68">
        <v>3.4</v>
      </c>
      <c r="M130" s="69">
        <v>0.13</v>
      </c>
    </row>
    <row r="131" spans="1:13" ht="12.95" customHeight="1" x14ac:dyDescent="0.15">
      <c r="A131" s="49" t="s">
        <v>100</v>
      </c>
      <c r="B131" s="67">
        <v>2.08</v>
      </c>
      <c r="C131" s="68">
        <v>1.1399999999999999</v>
      </c>
      <c r="D131" s="68">
        <v>0.03</v>
      </c>
      <c r="E131" s="68">
        <v>2.77</v>
      </c>
      <c r="F131" s="68">
        <v>0.09</v>
      </c>
      <c r="G131" s="68">
        <v>0.57999999999999996</v>
      </c>
      <c r="H131" s="68">
        <v>1.91</v>
      </c>
      <c r="I131" s="68">
        <v>0.98</v>
      </c>
      <c r="J131" s="68">
        <v>1.37</v>
      </c>
      <c r="K131" s="68">
        <v>2.88</v>
      </c>
      <c r="L131" s="68">
        <v>7.91</v>
      </c>
      <c r="M131" s="69">
        <v>0.13</v>
      </c>
    </row>
    <row r="132" spans="1:13" ht="12.95" customHeight="1" x14ac:dyDescent="0.15">
      <c r="A132" s="49" t="s">
        <v>101</v>
      </c>
      <c r="B132" s="67">
        <v>2.2200000000000002</v>
      </c>
      <c r="C132" s="68">
        <v>1.25</v>
      </c>
      <c r="D132" s="68">
        <v>0.03</v>
      </c>
      <c r="E132" s="68">
        <v>3.04</v>
      </c>
      <c r="F132" s="68">
        <v>0.06</v>
      </c>
      <c r="G132" s="68">
        <v>0.99</v>
      </c>
      <c r="H132" s="68">
        <v>2.68</v>
      </c>
      <c r="I132" s="68">
        <v>1.45</v>
      </c>
      <c r="J132" s="68">
        <v>2.36</v>
      </c>
      <c r="K132" s="68">
        <v>3.33</v>
      </c>
      <c r="L132" s="68">
        <v>7.17</v>
      </c>
      <c r="M132" s="69">
        <v>0.13</v>
      </c>
    </row>
    <row r="133" spans="1:13" ht="12.95" customHeight="1" x14ac:dyDescent="0.15">
      <c r="A133" s="49" t="s">
        <v>102</v>
      </c>
      <c r="B133" s="67">
        <v>2.48</v>
      </c>
      <c r="C133" s="68">
        <v>1.38</v>
      </c>
      <c r="D133" s="68">
        <v>0.03</v>
      </c>
      <c r="E133" s="68">
        <v>3.36</v>
      </c>
      <c r="F133" s="68">
        <v>0.11</v>
      </c>
      <c r="G133" s="68">
        <v>1.59</v>
      </c>
      <c r="H133" s="68">
        <v>3.87</v>
      </c>
      <c r="I133" s="68">
        <v>3.04</v>
      </c>
      <c r="J133" s="68">
        <v>3.94</v>
      </c>
      <c r="K133" s="68">
        <v>3.85</v>
      </c>
      <c r="L133" s="68">
        <v>6.6</v>
      </c>
      <c r="M133" s="69">
        <v>0.13</v>
      </c>
    </row>
    <row r="134" spans="1:13" ht="12.95" customHeight="1" x14ac:dyDescent="0.15">
      <c r="A134" s="49" t="s">
        <v>103</v>
      </c>
      <c r="B134" s="67">
        <v>2.67</v>
      </c>
      <c r="C134" s="68">
        <v>1.5</v>
      </c>
      <c r="D134" s="68">
        <v>0.05</v>
      </c>
      <c r="E134" s="68">
        <v>3.62</v>
      </c>
      <c r="F134" s="68">
        <v>0.06</v>
      </c>
      <c r="G134" s="68">
        <v>2.2999999999999998</v>
      </c>
      <c r="H134" s="68">
        <v>4.7300000000000004</v>
      </c>
      <c r="I134" s="68">
        <v>4.87</v>
      </c>
      <c r="J134" s="68">
        <v>4.88</v>
      </c>
      <c r="K134" s="68">
        <v>4.47</v>
      </c>
      <c r="L134" s="68">
        <v>6.01</v>
      </c>
      <c r="M134" s="69">
        <v>0.13</v>
      </c>
    </row>
    <row r="135" spans="1:13" ht="12.95" customHeight="1" x14ac:dyDescent="0.15">
      <c r="A135" s="49" t="s">
        <v>104</v>
      </c>
      <c r="B135" s="67">
        <v>6</v>
      </c>
      <c r="C135" s="68">
        <v>3.71</v>
      </c>
      <c r="D135" s="68">
        <v>0.47</v>
      </c>
      <c r="E135" s="68">
        <v>8.4600000000000009</v>
      </c>
      <c r="F135" s="68">
        <v>0.27</v>
      </c>
      <c r="G135" s="68">
        <v>6.8</v>
      </c>
      <c r="H135" s="68">
        <v>11.41</v>
      </c>
      <c r="I135" s="68">
        <v>15.36</v>
      </c>
      <c r="J135" s="68">
        <v>11.62</v>
      </c>
      <c r="K135" s="68">
        <v>10.57</v>
      </c>
      <c r="L135" s="68">
        <v>9.9700000000000006</v>
      </c>
      <c r="M135" s="69">
        <v>0</v>
      </c>
    </row>
    <row r="136" spans="1:13" ht="12.95" customHeight="1" x14ac:dyDescent="0.15">
      <c r="A136" s="49" t="s">
        <v>105</v>
      </c>
      <c r="B136" s="67">
        <v>6.07</v>
      </c>
      <c r="C136" s="68">
        <v>3.75</v>
      </c>
      <c r="D136" s="68">
        <v>0.72</v>
      </c>
      <c r="E136" s="68">
        <v>8.1999999999999993</v>
      </c>
      <c r="F136" s="68">
        <v>0.26</v>
      </c>
      <c r="G136" s="68">
        <v>8.23</v>
      </c>
      <c r="H136" s="68">
        <v>13.15</v>
      </c>
      <c r="I136" s="68">
        <v>16.91</v>
      </c>
      <c r="J136" s="68">
        <v>13.2</v>
      </c>
      <c r="K136" s="68">
        <v>12.58</v>
      </c>
      <c r="L136" s="68">
        <v>7.33</v>
      </c>
      <c r="M136" s="69">
        <v>0</v>
      </c>
    </row>
    <row r="137" spans="1:13" ht="12.95" customHeight="1" x14ac:dyDescent="0.15">
      <c r="A137" s="49" t="s">
        <v>150</v>
      </c>
      <c r="B137" s="67">
        <v>11.95</v>
      </c>
      <c r="C137" s="68">
        <v>8.43</v>
      </c>
      <c r="D137" s="68">
        <v>4.41</v>
      </c>
      <c r="E137" s="68">
        <v>14.33</v>
      </c>
      <c r="F137" s="68">
        <v>1.54</v>
      </c>
      <c r="G137" s="68">
        <v>19.54</v>
      </c>
      <c r="H137" s="68">
        <v>25.37</v>
      </c>
      <c r="I137" s="68">
        <v>25.48</v>
      </c>
      <c r="J137" s="68">
        <v>26.12</v>
      </c>
      <c r="K137" s="68">
        <v>24.18</v>
      </c>
      <c r="L137" s="68">
        <v>8.67</v>
      </c>
      <c r="M137" s="69">
        <v>0.06</v>
      </c>
    </row>
    <row r="138" spans="1:13" ht="12.95" customHeight="1" x14ac:dyDescent="0.15">
      <c r="A138" s="49" t="s">
        <v>151</v>
      </c>
      <c r="B138" s="67">
        <v>10.98</v>
      </c>
      <c r="C138" s="68">
        <v>10.41</v>
      </c>
      <c r="D138" s="68">
        <v>9.76</v>
      </c>
      <c r="E138" s="68">
        <v>11.35</v>
      </c>
      <c r="F138" s="68">
        <v>4.8</v>
      </c>
      <c r="G138" s="68">
        <v>19.010000000000002</v>
      </c>
      <c r="H138" s="68">
        <v>16.66</v>
      </c>
      <c r="I138" s="68">
        <v>14.59</v>
      </c>
      <c r="J138" s="68">
        <v>17.149999999999999</v>
      </c>
      <c r="K138" s="68">
        <v>16.149999999999999</v>
      </c>
      <c r="L138" s="68">
        <v>3.57</v>
      </c>
      <c r="M138" s="69">
        <v>0</v>
      </c>
    </row>
    <row r="139" spans="1:13" ht="12.95" customHeight="1" x14ac:dyDescent="0.15">
      <c r="A139" s="49" t="s">
        <v>152</v>
      </c>
      <c r="B139" s="67">
        <v>9.99</v>
      </c>
      <c r="C139" s="68">
        <v>11.72</v>
      </c>
      <c r="D139" s="68">
        <v>13.42</v>
      </c>
      <c r="E139" s="68">
        <v>9.2200000000000006</v>
      </c>
      <c r="F139" s="68">
        <v>14.83</v>
      </c>
      <c r="G139" s="68">
        <v>15.06</v>
      </c>
      <c r="H139" s="68">
        <v>8.52</v>
      </c>
      <c r="I139" s="68">
        <v>7.45</v>
      </c>
      <c r="J139" s="68">
        <v>8.76</v>
      </c>
      <c r="K139" s="68">
        <v>8.2899999999999991</v>
      </c>
      <c r="L139" s="68">
        <v>1.63</v>
      </c>
      <c r="M139" s="69">
        <v>0</v>
      </c>
    </row>
    <row r="140" spans="1:13" ht="12.95" customHeight="1" x14ac:dyDescent="0.15">
      <c r="A140" s="49" t="s">
        <v>153</v>
      </c>
      <c r="B140" s="67">
        <v>8.73</v>
      </c>
      <c r="C140" s="68">
        <v>11.45</v>
      </c>
      <c r="D140" s="68">
        <v>14.53</v>
      </c>
      <c r="E140" s="68">
        <v>6.94</v>
      </c>
      <c r="F140" s="68">
        <v>20.41</v>
      </c>
      <c r="G140" s="68">
        <v>9.86</v>
      </c>
      <c r="H140" s="68">
        <v>3.98</v>
      </c>
      <c r="I140" s="68">
        <v>3.61</v>
      </c>
      <c r="J140" s="68">
        <v>4.0599999999999996</v>
      </c>
      <c r="K140" s="68">
        <v>3.9</v>
      </c>
      <c r="L140" s="68">
        <v>0.84</v>
      </c>
      <c r="M140" s="69">
        <v>0</v>
      </c>
    </row>
    <row r="141" spans="1:13" ht="12.95" customHeight="1" x14ac:dyDescent="0.15">
      <c r="A141" s="49" t="s">
        <v>154</v>
      </c>
      <c r="B141" s="67">
        <v>7.17</v>
      </c>
      <c r="C141" s="68">
        <v>9.92</v>
      </c>
      <c r="D141" s="68">
        <v>13.41</v>
      </c>
      <c r="E141" s="68">
        <v>4.8</v>
      </c>
      <c r="F141" s="68">
        <v>19.57</v>
      </c>
      <c r="G141" s="68">
        <v>5.79</v>
      </c>
      <c r="H141" s="68">
        <v>1.87</v>
      </c>
      <c r="I141" s="68">
        <v>1.96</v>
      </c>
      <c r="J141" s="68">
        <v>1.9</v>
      </c>
      <c r="K141" s="68">
        <v>1.82</v>
      </c>
      <c r="L141" s="68">
        <v>0.46</v>
      </c>
      <c r="M141" s="69">
        <v>0</v>
      </c>
    </row>
    <row r="142" spans="1:13" ht="12.95" customHeight="1" x14ac:dyDescent="0.15">
      <c r="A142" s="49" t="s">
        <v>141</v>
      </c>
      <c r="B142" s="67">
        <v>16.600000000000001</v>
      </c>
      <c r="C142" s="68">
        <v>23.99</v>
      </c>
      <c r="D142" s="68">
        <v>33.93</v>
      </c>
      <c r="E142" s="68">
        <v>9.43</v>
      </c>
      <c r="F142" s="68">
        <v>33.869999999999997</v>
      </c>
      <c r="G142" s="68">
        <v>7.97</v>
      </c>
      <c r="H142" s="68">
        <v>1.93</v>
      </c>
      <c r="I142" s="68">
        <v>2.17</v>
      </c>
      <c r="J142" s="68">
        <v>1.91</v>
      </c>
      <c r="K142" s="68">
        <v>1.94</v>
      </c>
      <c r="L142" s="68">
        <v>0.63</v>
      </c>
      <c r="M142" s="69">
        <v>0</v>
      </c>
    </row>
    <row r="143" spans="1:13" ht="12.95" customHeight="1" x14ac:dyDescent="0.15">
      <c r="A143" s="49" t="s">
        <v>437</v>
      </c>
      <c r="B143" s="67">
        <v>1.81</v>
      </c>
      <c r="C143" s="68">
        <v>2.67</v>
      </c>
      <c r="D143" s="68">
        <v>3.79</v>
      </c>
      <c r="E143" s="68">
        <v>1.02</v>
      </c>
      <c r="F143" s="68">
        <v>2.0099999999999998</v>
      </c>
      <c r="G143" s="68">
        <v>0.69</v>
      </c>
      <c r="H143" s="68">
        <v>0.1</v>
      </c>
      <c r="I143" s="68">
        <v>0.11</v>
      </c>
      <c r="J143" s="68">
        <v>0.1</v>
      </c>
      <c r="K143" s="68">
        <v>0.11</v>
      </c>
      <c r="L143" s="68">
        <v>0.04</v>
      </c>
      <c r="M143" s="69">
        <v>0</v>
      </c>
    </row>
    <row r="144" spans="1:13" ht="12.95" customHeight="1" x14ac:dyDescent="0.15">
      <c r="A144" s="49" t="s">
        <v>438</v>
      </c>
      <c r="B144" s="67">
        <v>0.8</v>
      </c>
      <c r="C144" s="68">
        <v>1.18</v>
      </c>
      <c r="D144" s="68">
        <v>1.7</v>
      </c>
      <c r="E144" s="68">
        <v>0.4</v>
      </c>
      <c r="F144" s="68">
        <v>0.85</v>
      </c>
      <c r="G144" s="68">
        <v>0.3</v>
      </c>
      <c r="H144" s="68">
        <v>0.04</v>
      </c>
      <c r="I144" s="68">
        <v>0.04</v>
      </c>
      <c r="J144" s="68">
        <v>0.04</v>
      </c>
      <c r="K144" s="68">
        <v>0.04</v>
      </c>
      <c r="L144" s="68">
        <v>0.01</v>
      </c>
      <c r="M144" s="69">
        <v>0</v>
      </c>
    </row>
    <row r="145" spans="1:13" ht="12.95" customHeight="1" x14ac:dyDescent="0.15">
      <c r="A145" s="49" t="s">
        <v>439</v>
      </c>
      <c r="B145" s="67">
        <v>0.57999999999999996</v>
      </c>
      <c r="C145" s="68">
        <v>0.85</v>
      </c>
      <c r="D145" s="68">
        <v>1.23</v>
      </c>
      <c r="E145" s="68">
        <v>0.28999999999999998</v>
      </c>
      <c r="F145" s="68">
        <v>0.47</v>
      </c>
      <c r="G145" s="68">
        <v>0.22</v>
      </c>
      <c r="H145" s="68">
        <v>0.03</v>
      </c>
      <c r="I145" s="68">
        <v>0.03</v>
      </c>
      <c r="J145" s="68">
        <v>0.03</v>
      </c>
      <c r="K145" s="68">
        <v>0.03</v>
      </c>
      <c r="L145" s="68">
        <v>0.01</v>
      </c>
      <c r="M145" s="69">
        <v>0</v>
      </c>
    </row>
    <row r="146" spans="1:13" ht="12.95" customHeight="1" x14ac:dyDescent="0.15">
      <c r="A146" s="49" t="s">
        <v>142</v>
      </c>
      <c r="B146" s="67">
        <v>0.75</v>
      </c>
      <c r="C146" s="68">
        <v>1.1000000000000001</v>
      </c>
      <c r="D146" s="68">
        <v>1.58</v>
      </c>
      <c r="E146" s="68">
        <v>0.41</v>
      </c>
      <c r="F146" s="68">
        <v>0.45</v>
      </c>
      <c r="G146" s="68">
        <v>0.28999999999999998</v>
      </c>
      <c r="H146" s="68">
        <v>0.03</v>
      </c>
      <c r="I146" s="68">
        <v>0.01</v>
      </c>
      <c r="J146" s="68">
        <v>0.03</v>
      </c>
      <c r="K146" s="68">
        <v>0.04</v>
      </c>
      <c r="L146" s="68">
        <v>0.01</v>
      </c>
      <c r="M146" s="69">
        <v>0</v>
      </c>
    </row>
    <row r="147" spans="1:13" ht="12.95" customHeight="1" x14ac:dyDescent="0.15">
      <c r="A147" s="49" t="s">
        <v>143</v>
      </c>
      <c r="B147" s="67">
        <v>0.21</v>
      </c>
      <c r="C147" s="68">
        <v>0.31</v>
      </c>
      <c r="D147" s="68">
        <v>0.43</v>
      </c>
      <c r="E147" s="68">
        <v>0.14000000000000001</v>
      </c>
      <c r="F147" s="68">
        <v>0.04</v>
      </c>
      <c r="G147" s="68">
        <v>0.08</v>
      </c>
      <c r="H147" s="68">
        <v>0.01</v>
      </c>
      <c r="I147" s="68">
        <v>0</v>
      </c>
      <c r="J147" s="68">
        <v>0.01</v>
      </c>
      <c r="K147" s="68">
        <v>0.01</v>
      </c>
      <c r="L147" s="68">
        <v>0</v>
      </c>
      <c r="M147" s="69">
        <v>0</v>
      </c>
    </row>
    <row r="148" spans="1:13" ht="12.95" customHeight="1" x14ac:dyDescent="0.15">
      <c r="A148" s="49" t="s">
        <v>144</v>
      </c>
      <c r="B148" s="67">
        <v>7.0000000000000007E-2</v>
      </c>
      <c r="C148" s="68">
        <v>0.1</v>
      </c>
      <c r="D148" s="68">
        <v>0.13</v>
      </c>
      <c r="E148" s="68">
        <v>0.05</v>
      </c>
      <c r="F148" s="68">
        <v>0.03</v>
      </c>
      <c r="G148" s="68">
        <v>0.03</v>
      </c>
      <c r="H148" s="68">
        <v>0</v>
      </c>
      <c r="I148" s="68">
        <v>0</v>
      </c>
      <c r="J148" s="68">
        <v>0</v>
      </c>
      <c r="K148" s="68">
        <v>0</v>
      </c>
      <c r="L148" s="68">
        <v>0</v>
      </c>
      <c r="M148" s="69">
        <v>0</v>
      </c>
    </row>
    <row r="149" spans="1:13" ht="12.95" customHeight="1" x14ac:dyDescent="0.15">
      <c r="A149" s="49" t="s">
        <v>145</v>
      </c>
      <c r="B149" s="67">
        <v>0.03</v>
      </c>
      <c r="C149" s="68">
        <v>0.04</v>
      </c>
      <c r="D149" s="68">
        <v>0.05</v>
      </c>
      <c r="E149" s="68">
        <v>0.02</v>
      </c>
      <c r="F149" s="68">
        <v>0.03</v>
      </c>
      <c r="G149" s="68">
        <v>0.01</v>
      </c>
      <c r="H149" s="68">
        <v>0</v>
      </c>
      <c r="I149" s="68">
        <v>0</v>
      </c>
      <c r="J149" s="68">
        <v>0</v>
      </c>
      <c r="K149" s="68">
        <v>0</v>
      </c>
      <c r="L149" s="68">
        <v>0</v>
      </c>
      <c r="M149" s="69">
        <v>0</v>
      </c>
    </row>
    <row r="150" spans="1:13" ht="12.95" customHeight="1" x14ac:dyDescent="0.15">
      <c r="A150" s="49" t="s">
        <v>146</v>
      </c>
      <c r="B150" s="67">
        <v>0.01</v>
      </c>
      <c r="C150" s="68">
        <v>0.01</v>
      </c>
      <c r="D150" s="68">
        <v>0.02</v>
      </c>
      <c r="E150" s="68">
        <v>0.01</v>
      </c>
      <c r="F150" s="68">
        <v>0.01</v>
      </c>
      <c r="G150" s="68">
        <v>0</v>
      </c>
      <c r="H150" s="68">
        <v>0</v>
      </c>
      <c r="I150" s="68">
        <v>0</v>
      </c>
      <c r="J150" s="68">
        <v>0</v>
      </c>
      <c r="K150" s="68">
        <v>0</v>
      </c>
      <c r="L150" s="68">
        <v>0</v>
      </c>
      <c r="M150" s="69">
        <v>0</v>
      </c>
    </row>
    <row r="151" spans="1:13" ht="12.95" customHeight="1" x14ac:dyDescent="0.15">
      <c r="A151" s="49" t="s">
        <v>147</v>
      </c>
      <c r="B151" s="67">
        <v>0</v>
      </c>
      <c r="C151" s="68">
        <v>0.01</v>
      </c>
      <c r="D151" s="68">
        <v>0.01</v>
      </c>
      <c r="E151" s="68">
        <v>0</v>
      </c>
      <c r="F151" s="68">
        <v>0</v>
      </c>
      <c r="G151" s="68">
        <v>0.01</v>
      </c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9">
        <v>0</v>
      </c>
    </row>
    <row r="152" spans="1:13" ht="12.95" customHeight="1" x14ac:dyDescent="0.15">
      <c r="A152" s="49" t="s">
        <v>148</v>
      </c>
      <c r="B152" s="67">
        <v>0.01</v>
      </c>
      <c r="C152" s="68">
        <v>0.01</v>
      </c>
      <c r="D152" s="68">
        <v>0.01</v>
      </c>
      <c r="E152" s="68">
        <v>0.01</v>
      </c>
      <c r="F152" s="68">
        <v>0</v>
      </c>
      <c r="G152" s="68">
        <v>0.01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9">
        <v>0</v>
      </c>
    </row>
    <row r="153" spans="1:13" ht="12.95" customHeight="1" thickBot="1" x14ac:dyDescent="0.2">
      <c r="A153" s="70"/>
      <c r="B153" s="71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3"/>
    </row>
    <row r="154" spans="1:13" ht="12.95" customHeight="1" thickBot="1" x14ac:dyDescent="0.2">
      <c r="A154" s="74" t="s">
        <v>106</v>
      </c>
      <c r="B154" s="75">
        <v>100</v>
      </c>
      <c r="C154" s="76">
        <v>100</v>
      </c>
      <c r="D154" s="76">
        <v>100</v>
      </c>
      <c r="E154" s="76">
        <v>100</v>
      </c>
      <c r="F154" s="76">
        <v>100</v>
      </c>
      <c r="G154" s="76">
        <v>100</v>
      </c>
      <c r="H154" s="76">
        <v>100</v>
      </c>
      <c r="I154" s="76">
        <v>100</v>
      </c>
      <c r="J154" s="76">
        <v>100</v>
      </c>
      <c r="K154" s="76">
        <v>100</v>
      </c>
      <c r="L154" s="112">
        <v>100</v>
      </c>
      <c r="M154" s="77">
        <v>100</v>
      </c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12.9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12.9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2.9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2.25" customHeight="1" x14ac:dyDescent="0.15">
      <c r="A160" s="78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ht="92.25" customHeight="1" x14ac:dyDescent="0.15">
      <c r="A161" s="78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</row>
    <row r="162" spans="1:13" ht="13.5" customHeight="1" x14ac:dyDescent="0.15">
      <c r="A162" s="78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</row>
    <row r="163" spans="1:13" ht="13.5" customHeight="1" x14ac:dyDescent="0.15">
      <c r="A163" s="78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</row>
    <row r="164" spans="1:13" customFormat="1" ht="12.75" x14ac:dyDescent="0.2"/>
    <row r="165" spans="1:13" customFormat="1" ht="12.75" x14ac:dyDescent="0.2">
      <c r="A165" s="35" t="s">
        <v>162</v>
      </c>
      <c r="F165" s="31"/>
      <c r="G165" s="31"/>
      <c r="H165" s="31"/>
      <c r="I165" s="31"/>
      <c r="J165" s="31"/>
      <c r="K165" s="31"/>
    </row>
    <row r="166" spans="1:13" customFormat="1" ht="12.75" x14ac:dyDescent="0.2">
      <c r="F166" s="31"/>
      <c r="G166" s="31"/>
      <c r="H166" s="31"/>
      <c r="I166" s="31"/>
      <c r="J166" s="31"/>
      <c r="K166" s="31"/>
    </row>
    <row r="167" spans="1:13" customFormat="1" ht="12.75" x14ac:dyDescent="0.2">
      <c r="F167" s="30"/>
      <c r="G167" s="30"/>
      <c r="H167" s="30"/>
      <c r="I167" s="31"/>
      <c r="J167" s="31"/>
      <c r="K167" s="31"/>
    </row>
    <row r="168" spans="1:13" ht="12.75" customHeight="1" x14ac:dyDescent="0.25">
      <c r="A168" s="32"/>
      <c r="B168" s="33"/>
      <c r="C168" s="33"/>
      <c r="D168" s="33"/>
      <c r="E168" s="33"/>
      <c r="J168" s="34"/>
    </row>
    <row r="169" spans="1:13" ht="16.5" x14ac:dyDescent="0.25">
      <c r="C169" s="36"/>
      <c r="D169" s="36"/>
      <c r="E169" s="36"/>
      <c r="F169" s="38"/>
      <c r="G169" s="39"/>
      <c r="H169" s="39"/>
      <c r="I169" s="37"/>
      <c r="J169" s="34"/>
    </row>
    <row r="170" spans="1:13" x14ac:dyDescent="0.15">
      <c r="A170" s="35" t="s">
        <v>114</v>
      </c>
    </row>
    <row r="171" spans="1:13" ht="16.5" x14ac:dyDescent="0.25">
      <c r="B171" s="34"/>
      <c r="C171" s="34"/>
      <c r="D171" s="34"/>
      <c r="E171" s="34"/>
      <c r="F171" s="38" t="s">
        <v>414</v>
      </c>
      <c r="G171" s="40"/>
      <c r="H171" s="34"/>
    </row>
    <row r="172" spans="1:13" x14ac:dyDescent="0.15">
      <c r="A172" s="433" t="s">
        <v>423</v>
      </c>
      <c r="B172" s="434"/>
      <c r="C172" s="434"/>
      <c r="D172" s="434"/>
      <c r="E172" s="434"/>
      <c r="F172" s="434"/>
      <c r="G172" s="434"/>
      <c r="H172" s="434"/>
      <c r="I172" s="434"/>
      <c r="J172" s="434"/>
      <c r="K172" s="434"/>
      <c r="L172" s="434"/>
      <c r="M172" s="434"/>
    </row>
    <row r="173" spans="1:13" ht="21.75" customHeight="1" x14ac:dyDescent="0.15">
      <c r="A173" s="434"/>
      <c r="B173" s="434"/>
      <c r="C173" s="434"/>
      <c r="D173" s="434"/>
      <c r="E173" s="434"/>
      <c r="F173" s="434"/>
      <c r="G173" s="434"/>
      <c r="H173" s="434"/>
      <c r="I173" s="434"/>
      <c r="J173" s="434"/>
      <c r="K173" s="434"/>
      <c r="L173" s="434"/>
      <c r="M173" s="434"/>
    </row>
    <row r="174" spans="1:13" ht="16.5" x14ac:dyDescent="0.25">
      <c r="A174" s="432" t="s">
        <v>447</v>
      </c>
      <c r="B174" s="432"/>
      <c r="C174" s="432"/>
      <c r="D174" s="432"/>
      <c r="E174" s="432"/>
      <c r="F174" s="432"/>
      <c r="G174" s="432"/>
      <c r="H174" s="432"/>
      <c r="I174" s="432"/>
      <c r="J174" s="432"/>
      <c r="K174" s="432"/>
      <c r="L174" s="432"/>
      <c r="M174" s="432"/>
    </row>
    <row r="175" spans="1:13" ht="16.5" x14ac:dyDescent="0.25">
      <c r="B175" s="34"/>
      <c r="C175" s="34"/>
      <c r="D175" s="34"/>
      <c r="E175" s="34"/>
      <c r="F175" s="40"/>
      <c r="G175" s="40"/>
      <c r="H175" s="34"/>
    </row>
    <row r="176" spans="1:13" ht="16.5" x14ac:dyDescent="0.25">
      <c r="B176" s="34"/>
      <c r="C176" s="34"/>
      <c r="D176" s="34"/>
      <c r="E176" s="34"/>
      <c r="F176" s="40"/>
      <c r="G176" s="40"/>
      <c r="H176" s="34"/>
    </row>
    <row r="177" spans="1:13" s="44" customFormat="1" ht="10.5" thickBot="1" x14ac:dyDescent="0.2">
      <c r="A177" s="78"/>
    </row>
    <row r="178" spans="1:13" s="43" customFormat="1" ht="26.25" customHeight="1" x14ac:dyDescent="0.2">
      <c r="A178" s="427" t="s">
        <v>60</v>
      </c>
      <c r="B178" s="419" t="s">
        <v>61</v>
      </c>
      <c r="C178" s="419" t="s">
        <v>62</v>
      </c>
      <c r="D178" s="429" t="s">
        <v>451</v>
      </c>
      <c r="E178" s="429" t="s">
        <v>452</v>
      </c>
      <c r="F178" s="419" t="s">
        <v>63</v>
      </c>
      <c r="G178" s="419" t="s">
        <v>64</v>
      </c>
      <c r="H178" s="419" t="s">
        <v>65</v>
      </c>
      <c r="I178" s="421" t="s">
        <v>456</v>
      </c>
      <c r="J178" s="422"/>
      <c r="K178" s="423"/>
      <c r="L178" s="419" t="s">
        <v>66</v>
      </c>
      <c r="M178" s="419" t="s">
        <v>138</v>
      </c>
    </row>
    <row r="179" spans="1:13" s="44" customFormat="1" x14ac:dyDescent="0.15">
      <c r="A179" s="428"/>
      <c r="B179" s="420"/>
      <c r="C179" s="420"/>
      <c r="D179" s="430"/>
      <c r="E179" s="430"/>
      <c r="F179" s="420"/>
      <c r="G179" s="420"/>
      <c r="H179" s="420"/>
      <c r="I179" s="424"/>
      <c r="J179" s="425"/>
      <c r="K179" s="426"/>
      <c r="L179" s="420"/>
      <c r="M179" s="420"/>
    </row>
    <row r="180" spans="1:13" ht="10.5" thickBot="1" x14ac:dyDescent="0.2">
      <c r="A180" s="428"/>
      <c r="B180" s="420"/>
      <c r="C180" s="420"/>
      <c r="D180" s="431"/>
      <c r="E180" s="431"/>
      <c r="F180" s="420"/>
      <c r="G180" s="420"/>
      <c r="H180" s="420"/>
      <c r="I180" s="424"/>
      <c r="J180" s="425"/>
      <c r="K180" s="426"/>
      <c r="L180" s="420"/>
      <c r="M180" s="420"/>
    </row>
    <row r="181" spans="1:13" ht="12.95" customHeight="1" x14ac:dyDescent="0.15">
      <c r="A181" s="45" t="s">
        <v>67</v>
      </c>
      <c r="B181" s="46">
        <v>27</v>
      </c>
      <c r="C181" s="47">
        <v>27</v>
      </c>
      <c r="D181" s="47">
        <v>26</v>
      </c>
      <c r="E181" s="47">
        <v>27</v>
      </c>
      <c r="F181" s="47">
        <v>24</v>
      </c>
      <c r="G181" s="47">
        <v>23</v>
      </c>
      <c r="H181" s="47">
        <v>25</v>
      </c>
      <c r="I181" s="47">
        <v>19</v>
      </c>
      <c r="J181" s="47">
        <v>25</v>
      </c>
      <c r="K181" s="47">
        <v>27</v>
      </c>
      <c r="L181" s="47">
        <v>29</v>
      </c>
      <c r="M181" s="48">
        <v>20</v>
      </c>
    </row>
    <row r="182" spans="1:13" ht="12.95" customHeight="1" x14ac:dyDescent="0.15">
      <c r="A182" s="49" t="s">
        <v>68</v>
      </c>
      <c r="B182" s="50">
        <v>43</v>
      </c>
      <c r="C182" s="51">
        <v>43</v>
      </c>
      <c r="D182" s="51">
        <v>43</v>
      </c>
      <c r="E182" s="51">
        <v>43</v>
      </c>
      <c r="F182" s="51">
        <v>0</v>
      </c>
      <c r="G182" s="51">
        <v>0</v>
      </c>
      <c r="H182" s="51">
        <v>43</v>
      </c>
      <c r="I182" s="51">
        <v>0</v>
      </c>
      <c r="J182" s="51">
        <v>43</v>
      </c>
      <c r="K182" s="51">
        <v>43</v>
      </c>
      <c r="L182" s="51">
        <v>43</v>
      </c>
      <c r="M182" s="52">
        <v>0</v>
      </c>
    </row>
    <row r="183" spans="1:13" ht="12.95" customHeight="1" x14ac:dyDescent="0.15">
      <c r="A183" s="49" t="s">
        <v>69</v>
      </c>
      <c r="B183" s="50">
        <v>48</v>
      </c>
      <c r="C183" s="51">
        <v>48</v>
      </c>
      <c r="D183" s="51">
        <v>49</v>
      </c>
      <c r="E183" s="51">
        <v>48</v>
      </c>
      <c r="F183" s="51">
        <v>48</v>
      </c>
      <c r="G183" s="51">
        <v>48</v>
      </c>
      <c r="H183" s="51">
        <v>49</v>
      </c>
      <c r="I183" s="51">
        <v>0</v>
      </c>
      <c r="J183" s="51">
        <v>49</v>
      </c>
      <c r="K183" s="51">
        <v>46</v>
      </c>
      <c r="L183" s="51">
        <v>48</v>
      </c>
      <c r="M183" s="52">
        <v>0</v>
      </c>
    </row>
    <row r="184" spans="1:13" ht="12.95" customHeight="1" x14ac:dyDescent="0.15">
      <c r="A184" s="49" t="s">
        <v>108</v>
      </c>
      <c r="B184" s="50">
        <v>53</v>
      </c>
      <c r="C184" s="51">
        <v>53</v>
      </c>
      <c r="D184" s="51">
        <v>53</v>
      </c>
      <c r="E184" s="51">
        <v>53</v>
      </c>
      <c r="F184" s="51">
        <v>0</v>
      </c>
      <c r="G184" s="51">
        <v>54</v>
      </c>
      <c r="H184" s="51">
        <v>53</v>
      </c>
      <c r="I184" s="51">
        <v>52</v>
      </c>
      <c r="J184" s="51">
        <v>53</v>
      </c>
      <c r="K184" s="51">
        <v>53</v>
      </c>
      <c r="L184" s="51">
        <v>53</v>
      </c>
      <c r="M184" s="52">
        <v>0</v>
      </c>
    </row>
    <row r="185" spans="1:13" ht="12.95" customHeight="1" x14ac:dyDescent="0.15">
      <c r="A185" s="49" t="s">
        <v>71</v>
      </c>
      <c r="B185" s="50">
        <v>58</v>
      </c>
      <c r="C185" s="51">
        <v>58</v>
      </c>
      <c r="D185" s="51">
        <v>58</v>
      </c>
      <c r="E185" s="51">
        <v>58</v>
      </c>
      <c r="F185" s="51">
        <v>58</v>
      </c>
      <c r="G185" s="51">
        <v>57</v>
      </c>
      <c r="H185" s="51">
        <v>58</v>
      </c>
      <c r="I185" s="51">
        <v>0</v>
      </c>
      <c r="J185" s="51">
        <v>58</v>
      </c>
      <c r="K185" s="51">
        <v>59</v>
      </c>
      <c r="L185" s="51">
        <v>58</v>
      </c>
      <c r="M185" s="52">
        <v>0</v>
      </c>
    </row>
    <row r="186" spans="1:13" ht="12.95" customHeight="1" x14ac:dyDescent="0.15">
      <c r="A186" s="49" t="s">
        <v>109</v>
      </c>
      <c r="B186" s="50">
        <v>63</v>
      </c>
      <c r="C186" s="51">
        <v>63</v>
      </c>
      <c r="D186" s="51">
        <v>63</v>
      </c>
      <c r="E186" s="51">
        <v>63</v>
      </c>
      <c r="F186" s="51">
        <v>61</v>
      </c>
      <c r="G186" s="51">
        <v>64</v>
      </c>
      <c r="H186" s="51">
        <v>63</v>
      </c>
      <c r="I186" s="51">
        <v>65</v>
      </c>
      <c r="J186" s="51">
        <v>63</v>
      </c>
      <c r="K186" s="51">
        <v>63</v>
      </c>
      <c r="L186" s="51">
        <v>63</v>
      </c>
      <c r="M186" s="52">
        <v>0</v>
      </c>
    </row>
    <row r="187" spans="1:13" ht="12.95" customHeight="1" x14ac:dyDescent="0.15">
      <c r="A187" s="49" t="s">
        <v>73</v>
      </c>
      <c r="B187" s="50">
        <v>68</v>
      </c>
      <c r="C187" s="51">
        <v>68</v>
      </c>
      <c r="D187" s="51">
        <v>68</v>
      </c>
      <c r="E187" s="51">
        <v>68</v>
      </c>
      <c r="F187" s="51">
        <v>0</v>
      </c>
      <c r="G187" s="51">
        <v>68</v>
      </c>
      <c r="H187" s="51">
        <v>68</v>
      </c>
      <c r="I187" s="51">
        <v>0</v>
      </c>
      <c r="J187" s="51">
        <v>68</v>
      </c>
      <c r="K187" s="51">
        <v>68</v>
      </c>
      <c r="L187" s="51">
        <v>68</v>
      </c>
      <c r="M187" s="52">
        <v>68</v>
      </c>
    </row>
    <row r="188" spans="1:13" ht="12.95" customHeight="1" x14ac:dyDescent="0.15">
      <c r="A188" s="49" t="s">
        <v>110</v>
      </c>
      <c r="B188" s="50">
        <v>73</v>
      </c>
      <c r="C188" s="51">
        <v>73</v>
      </c>
      <c r="D188" s="51">
        <v>73</v>
      </c>
      <c r="E188" s="51">
        <v>73</v>
      </c>
      <c r="F188" s="51">
        <v>0</v>
      </c>
      <c r="G188" s="51">
        <v>0</v>
      </c>
      <c r="H188" s="51">
        <v>73</v>
      </c>
      <c r="I188" s="51">
        <v>0</v>
      </c>
      <c r="J188" s="51">
        <v>72</v>
      </c>
      <c r="K188" s="51">
        <v>73</v>
      </c>
      <c r="L188" s="51">
        <v>73</v>
      </c>
      <c r="M188" s="52">
        <v>71</v>
      </c>
    </row>
    <row r="189" spans="1:13" ht="12.95" customHeight="1" x14ac:dyDescent="0.15">
      <c r="A189" s="49" t="s">
        <v>75</v>
      </c>
      <c r="B189" s="50">
        <v>78</v>
      </c>
      <c r="C189" s="51">
        <v>78</v>
      </c>
      <c r="D189" s="51">
        <v>78</v>
      </c>
      <c r="E189" s="51">
        <v>78</v>
      </c>
      <c r="F189" s="51">
        <v>0</v>
      </c>
      <c r="G189" s="51">
        <v>77</v>
      </c>
      <c r="H189" s="51">
        <v>78</v>
      </c>
      <c r="I189" s="51">
        <v>76</v>
      </c>
      <c r="J189" s="51">
        <v>78</v>
      </c>
      <c r="K189" s="51">
        <v>77</v>
      </c>
      <c r="L189" s="51">
        <v>78</v>
      </c>
      <c r="M189" s="52">
        <v>0</v>
      </c>
    </row>
    <row r="190" spans="1:13" ht="12.95" customHeight="1" x14ac:dyDescent="0.15">
      <c r="A190" s="49" t="s">
        <v>111</v>
      </c>
      <c r="B190" s="50">
        <v>83</v>
      </c>
      <c r="C190" s="51">
        <v>83</v>
      </c>
      <c r="D190" s="51">
        <v>83</v>
      </c>
      <c r="E190" s="51">
        <v>82</v>
      </c>
      <c r="F190" s="51">
        <v>83</v>
      </c>
      <c r="G190" s="51">
        <v>83</v>
      </c>
      <c r="H190" s="51">
        <v>83</v>
      </c>
      <c r="I190" s="51">
        <v>84</v>
      </c>
      <c r="J190" s="51">
        <v>83</v>
      </c>
      <c r="K190" s="51">
        <v>83</v>
      </c>
      <c r="L190" s="51">
        <v>83</v>
      </c>
      <c r="M190" s="52">
        <v>0</v>
      </c>
    </row>
    <row r="191" spans="1:13" ht="12.95" customHeight="1" x14ac:dyDescent="0.15">
      <c r="A191" s="49" t="s">
        <v>77</v>
      </c>
      <c r="B191" s="50">
        <v>88</v>
      </c>
      <c r="C191" s="51">
        <v>88</v>
      </c>
      <c r="D191" s="51">
        <v>89</v>
      </c>
      <c r="E191" s="51">
        <v>88</v>
      </c>
      <c r="F191" s="51">
        <v>0</v>
      </c>
      <c r="G191" s="51">
        <v>90</v>
      </c>
      <c r="H191" s="51">
        <v>88</v>
      </c>
      <c r="I191" s="51">
        <v>90</v>
      </c>
      <c r="J191" s="51">
        <v>88</v>
      </c>
      <c r="K191" s="51">
        <v>87</v>
      </c>
      <c r="L191" s="51">
        <v>88</v>
      </c>
      <c r="M191" s="52">
        <v>0</v>
      </c>
    </row>
    <row r="192" spans="1:13" ht="12.95" customHeight="1" x14ac:dyDescent="0.15">
      <c r="A192" s="49" t="s">
        <v>78</v>
      </c>
      <c r="B192" s="50">
        <v>93</v>
      </c>
      <c r="C192" s="51">
        <v>93</v>
      </c>
      <c r="D192" s="51">
        <v>93</v>
      </c>
      <c r="E192" s="51">
        <v>93</v>
      </c>
      <c r="F192" s="51">
        <v>0</v>
      </c>
      <c r="G192" s="51">
        <v>93</v>
      </c>
      <c r="H192" s="51">
        <v>93</v>
      </c>
      <c r="I192" s="51">
        <v>95</v>
      </c>
      <c r="J192" s="51">
        <v>93</v>
      </c>
      <c r="K192" s="51">
        <v>93</v>
      </c>
      <c r="L192" s="51">
        <v>93</v>
      </c>
      <c r="M192" s="52">
        <v>0</v>
      </c>
    </row>
    <row r="193" spans="1:13" ht="12.95" customHeight="1" x14ac:dyDescent="0.15">
      <c r="A193" s="49" t="s">
        <v>79</v>
      </c>
      <c r="B193" s="50">
        <v>98</v>
      </c>
      <c r="C193" s="51">
        <v>98</v>
      </c>
      <c r="D193" s="51">
        <v>98</v>
      </c>
      <c r="E193" s="51">
        <v>98</v>
      </c>
      <c r="F193" s="51">
        <v>0</v>
      </c>
      <c r="G193" s="51">
        <v>100</v>
      </c>
      <c r="H193" s="51">
        <v>98</v>
      </c>
      <c r="I193" s="51">
        <v>98</v>
      </c>
      <c r="J193" s="51">
        <v>98</v>
      </c>
      <c r="K193" s="51">
        <v>98</v>
      </c>
      <c r="L193" s="51">
        <v>98</v>
      </c>
      <c r="M193" s="52">
        <v>0</v>
      </c>
    </row>
    <row r="194" spans="1:13" ht="12.95" customHeight="1" x14ac:dyDescent="0.15">
      <c r="A194" s="49" t="s">
        <v>112</v>
      </c>
      <c r="B194" s="50">
        <v>106</v>
      </c>
      <c r="C194" s="51">
        <v>106</v>
      </c>
      <c r="D194" s="51">
        <v>107</v>
      </c>
      <c r="E194" s="51">
        <v>105</v>
      </c>
      <c r="F194" s="51">
        <v>106</v>
      </c>
      <c r="G194" s="51">
        <v>106</v>
      </c>
      <c r="H194" s="51">
        <v>106</v>
      </c>
      <c r="I194" s="51">
        <v>104</v>
      </c>
      <c r="J194" s="51">
        <v>106</v>
      </c>
      <c r="K194" s="51">
        <v>105</v>
      </c>
      <c r="L194" s="51">
        <v>106</v>
      </c>
      <c r="M194" s="52">
        <v>0</v>
      </c>
    </row>
    <row r="195" spans="1:13" ht="12.95" customHeight="1" x14ac:dyDescent="0.15">
      <c r="A195" s="49" t="s">
        <v>113</v>
      </c>
      <c r="B195" s="50">
        <v>115</v>
      </c>
      <c r="C195" s="51">
        <v>115</v>
      </c>
      <c r="D195" s="51">
        <v>114</v>
      </c>
      <c r="E195" s="51">
        <v>116</v>
      </c>
      <c r="F195" s="51">
        <v>113</v>
      </c>
      <c r="G195" s="51">
        <v>117</v>
      </c>
      <c r="H195" s="51">
        <v>116</v>
      </c>
      <c r="I195" s="51">
        <v>116</v>
      </c>
      <c r="J195" s="51">
        <v>116</v>
      </c>
      <c r="K195" s="51">
        <v>116</v>
      </c>
      <c r="L195" s="51">
        <v>116</v>
      </c>
      <c r="M195" s="52">
        <v>114</v>
      </c>
    </row>
    <row r="196" spans="1:13" ht="12.95" customHeight="1" x14ac:dyDescent="0.15">
      <c r="A196" s="49" t="s">
        <v>82</v>
      </c>
      <c r="B196" s="50">
        <v>126</v>
      </c>
      <c r="C196" s="51">
        <v>127</v>
      </c>
      <c r="D196" s="51">
        <v>125</v>
      </c>
      <c r="E196" s="51">
        <v>127</v>
      </c>
      <c r="F196" s="51">
        <v>0</v>
      </c>
      <c r="G196" s="51">
        <v>126</v>
      </c>
      <c r="H196" s="51">
        <v>127</v>
      </c>
      <c r="I196" s="51">
        <v>125</v>
      </c>
      <c r="J196" s="51">
        <v>128</v>
      </c>
      <c r="K196" s="51">
        <v>126</v>
      </c>
      <c r="L196" s="51">
        <v>126</v>
      </c>
      <c r="M196" s="52">
        <v>126</v>
      </c>
    </row>
    <row r="197" spans="1:13" ht="12.95" customHeight="1" x14ac:dyDescent="0.15">
      <c r="A197" s="49" t="s">
        <v>83</v>
      </c>
      <c r="B197" s="50">
        <v>136</v>
      </c>
      <c r="C197" s="51">
        <v>136</v>
      </c>
      <c r="D197" s="51">
        <v>136</v>
      </c>
      <c r="E197" s="51">
        <v>136</v>
      </c>
      <c r="F197" s="51">
        <v>0</v>
      </c>
      <c r="G197" s="51">
        <v>136</v>
      </c>
      <c r="H197" s="51">
        <v>136</v>
      </c>
      <c r="I197" s="51">
        <v>135</v>
      </c>
      <c r="J197" s="51">
        <v>136</v>
      </c>
      <c r="K197" s="51">
        <v>136</v>
      </c>
      <c r="L197" s="51">
        <v>135</v>
      </c>
      <c r="M197" s="52">
        <v>134</v>
      </c>
    </row>
    <row r="198" spans="1:13" ht="12.95" customHeight="1" x14ac:dyDescent="0.15">
      <c r="A198" s="49" t="s">
        <v>84</v>
      </c>
      <c r="B198" s="50">
        <v>146</v>
      </c>
      <c r="C198" s="51">
        <v>146</v>
      </c>
      <c r="D198" s="51">
        <v>146</v>
      </c>
      <c r="E198" s="51">
        <v>146</v>
      </c>
      <c r="F198" s="51">
        <v>0</v>
      </c>
      <c r="G198" s="51">
        <v>147</v>
      </c>
      <c r="H198" s="51">
        <v>146</v>
      </c>
      <c r="I198" s="51">
        <v>148</v>
      </c>
      <c r="J198" s="51">
        <v>146</v>
      </c>
      <c r="K198" s="51">
        <v>146</v>
      </c>
      <c r="L198" s="51">
        <v>146</v>
      </c>
      <c r="M198" s="52">
        <v>0</v>
      </c>
    </row>
    <row r="199" spans="1:13" ht="12.95" customHeight="1" x14ac:dyDescent="0.15">
      <c r="A199" s="49" t="s">
        <v>85</v>
      </c>
      <c r="B199" s="50">
        <v>156</v>
      </c>
      <c r="C199" s="51">
        <v>156</v>
      </c>
      <c r="D199" s="51">
        <v>156</v>
      </c>
      <c r="E199" s="51">
        <v>156</v>
      </c>
      <c r="F199" s="51">
        <v>151</v>
      </c>
      <c r="G199" s="51">
        <v>154</v>
      </c>
      <c r="H199" s="51">
        <v>156</v>
      </c>
      <c r="I199" s="51">
        <v>157</v>
      </c>
      <c r="J199" s="51">
        <v>156</v>
      </c>
      <c r="K199" s="51">
        <v>156</v>
      </c>
      <c r="L199" s="51">
        <v>156</v>
      </c>
      <c r="M199" s="52">
        <v>154</v>
      </c>
    </row>
    <row r="200" spans="1:13" ht="12.95" customHeight="1" x14ac:dyDescent="0.15">
      <c r="A200" s="49" t="s">
        <v>86</v>
      </c>
      <c r="B200" s="50">
        <v>166</v>
      </c>
      <c r="C200" s="51">
        <v>166</v>
      </c>
      <c r="D200" s="51">
        <v>166</v>
      </c>
      <c r="E200" s="51">
        <v>166</v>
      </c>
      <c r="F200" s="51">
        <v>0</v>
      </c>
      <c r="G200" s="51">
        <v>166</v>
      </c>
      <c r="H200" s="51">
        <v>166</v>
      </c>
      <c r="I200" s="51">
        <v>165</v>
      </c>
      <c r="J200" s="51">
        <v>166</v>
      </c>
      <c r="K200" s="51">
        <v>166</v>
      </c>
      <c r="L200" s="51">
        <v>166</v>
      </c>
      <c r="M200" s="52">
        <v>163</v>
      </c>
    </row>
    <row r="201" spans="1:13" ht="12.95" customHeight="1" x14ac:dyDescent="0.15">
      <c r="A201" s="49" t="s">
        <v>87</v>
      </c>
      <c r="B201" s="50">
        <v>176</v>
      </c>
      <c r="C201" s="51">
        <v>176</v>
      </c>
      <c r="D201" s="51">
        <v>176</v>
      </c>
      <c r="E201" s="51">
        <v>176</v>
      </c>
      <c r="F201" s="51">
        <v>0</v>
      </c>
      <c r="G201" s="51">
        <v>175</v>
      </c>
      <c r="H201" s="51">
        <v>176</v>
      </c>
      <c r="I201" s="51">
        <v>176</v>
      </c>
      <c r="J201" s="51">
        <v>176</v>
      </c>
      <c r="K201" s="51">
        <v>176</v>
      </c>
      <c r="L201" s="51">
        <v>176</v>
      </c>
      <c r="M201" s="52">
        <v>176</v>
      </c>
    </row>
    <row r="202" spans="1:13" ht="12.95" customHeight="1" x14ac:dyDescent="0.15">
      <c r="A202" s="49" t="s">
        <v>88</v>
      </c>
      <c r="B202" s="50">
        <v>186</v>
      </c>
      <c r="C202" s="51">
        <v>185</v>
      </c>
      <c r="D202" s="51">
        <v>185</v>
      </c>
      <c r="E202" s="51">
        <v>185</v>
      </c>
      <c r="F202" s="51">
        <v>185</v>
      </c>
      <c r="G202" s="51">
        <v>186</v>
      </c>
      <c r="H202" s="51">
        <v>186</v>
      </c>
      <c r="I202" s="51">
        <v>185</v>
      </c>
      <c r="J202" s="51">
        <v>186</v>
      </c>
      <c r="K202" s="51">
        <v>186</v>
      </c>
      <c r="L202" s="51">
        <v>186</v>
      </c>
      <c r="M202" s="52">
        <v>188</v>
      </c>
    </row>
    <row r="203" spans="1:13" ht="12.95" customHeight="1" x14ac:dyDescent="0.15">
      <c r="A203" s="49" t="s">
        <v>89</v>
      </c>
      <c r="B203" s="50">
        <v>196</v>
      </c>
      <c r="C203" s="51">
        <v>196</v>
      </c>
      <c r="D203" s="51">
        <v>195</v>
      </c>
      <c r="E203" s="51">
        <v>196</v>
      </c>
      <c r="F203" s="51">
        <v>196</v>
      </c>
      <c r="G203" s="51">
        <v>195</v>
      </c>
      <c r="H203" s="51">
        <v>195</v>
      </c>
      <c r="I203" s="51">
        <v>195</v>
      </c>
      <c r="J203" s="51">
        <v>195</v>
      </c>
      <c r="K203" s="51">
        <v>196</v>
      </c>
      <c r="L203" s="51">
        <v>196</v>
      </c>
      <c r="M203" s="52">
        <v>197</v>
      </c>
    </row>
    <row r="204" spans="1:13" ht="12.95" customHeight="1" x14ac:dyDescent="0.15">
      <c r="A204" s="49" t="s">
        <v>90</v>
      </c>
      <c r="B204" s="50">
        <v>205</v>
      </c>
      <c r="C204" s="51">
        <v>205</v>
      </c>
      <c r="D204" s="51">
        <v>205</v>
      </c>
      <c r="E204" s="51">
        <v>205</v>
      </c>
      <c r="F204" s="51">
        <v>202</v>
      </c>
      <c r="G204" s="51">
        <v>204</v>
      </c>
      <c r="H204" s="51">
        <v>206</v>
      </c>
      <c r="I204" s="51">
        <v>206</v>
      </c>
      <c r="J204" s="51">
        <v>206</v>
      </c>
      <c r="K204" s="51">
        <v>206</v>
      </c>
      <c r="L204" s="51">
        <v>206</v>
      </c>
      <c r="M204" s="52">
        <v>204</v>
      </c>
    </row>
    <row r="205" spans="1:13" ht="12.95" customHeight="1" x14ac:dyDescent="0.15">
      <c r="A205" s="49" t="s">
        <v>91</v>
      </c>
      <c r="B205" s="50">
        <v>216</v>
      </c>
      <c r="C205" s="51">
        <v>216</v>
      </c>
      <c r="D205" s="51">
        <v>215</v>
      </c>
      <c r="E205" s="51">
        <v>216</v>
      </c>
      <c r="F205" s="51">
        <v>0</v>
      </c>
      <c r="G205" s="51">
        <v>215</v>
      </c>
      <c r="H205" s="51">
        <v>216</v>
      </c>
      <c r="I205" s="51">
        <v>215</v>
      </c>
      <c r="J205" s="51">
        <v>216</v>
      </c>
      <c r="K205" s="51">
        <v>216</v>
      </c>
      <c r="L205" s="51">
        <v>216</v>
      </c>
      <c r="M205" s="52">
        <v>213</v>
      </c>
    </row>
    <row r="206" spans="1:13" ht="12.95" customHeight="1" x14ac:dyDescent="0.15">
      <c r="A206" s="49" t="s">
        <v>92</v>
      </c>
      <c r="B206" s="50">
        <v>226</v>
      </c>
      <c r="C206" s="51">
        <v>226</v>
      </c>
      <c r="D206" s="51">
        <v>225</v>
      </c>
      <c r="E206" s="51">
        <v>226</v>
      </c>
      <c r="F206" s="51">
        <v>0</v>
      </c>
      <c r="G206" s="51">
        <v>225</v>
      </c>
      <c r="H206" s="51">
        <v>226</v>
      </c>
      <c r="I206" s="51">
        <v>225</v>
      </c>
      <c r="J206" s="51">
        <v>226</v>
      </c>
      <c r="K206" s="51">
        <v>226</v>
      </c>
      <c r="L206" s="51">
        <v>226</v>
      </c>
      <c r="M206" s="52">
        <v>222</v>
      </c>
    </row>
    <row r="207" spans="1:13" ht="12.95" customHeight="1" x14ac:dyDescent="0.15">
      <c r="A207" s="49" t="s">
        <v>93</v>
      </c>
      <c r="B207" s="50">
        <v>235</v>
      </c>
      <c r="C207" s="51">
        <v>235</v>
      </c>
      <c r="D207" s="51">
        <v>235</v>
      </c>
      <c r="E207" s="51">
        <v>235</v>
      </c>
      <c r="F207" s="51">
        <v>237</v>
      </c>
      <c r="G207" s="51">
        <v>235</v>
      </c>
      <c r="H207" s="51">
        <v>236</v>
      </c>
      <c r="I207" s="51">
        <v>236</v>
      </c>
      <c r="J207" s="51">
        <v>236</v>
      </c>
      <c r="K207" s="51">
        <v>236</v>
      </c>
      <c r="L207" s="51">
        <v>236</v>
      </c>
      <c r="M207" s="52">
        <v>236</v>
      </c>
    </row>
    <row r="208" spans="1:13" ht="12.95" customHeight="1" x14ac:dyDescent="0.15">
      <c r="A208" s="49" t="s">
        <v>94</v>
      </c>
      <c r="B208" s="50">
        <v>246</v>
      </c>
      <c r="C208" s="51">
        <v>246</v>
      </c>
      <c r="D208" s="51">
        <v>246</v>
      </c>
      <c r="E208" s="51">
        <v>246</v>
      </c>
      <c r="F208" s="51">
        <v>247</v>
      </c>
      <c r="G208" s="51">
        <v>245</v>
      </c>
      <c r="H208" s="51">
        <v>246</v>
      </c>
      <c r="I208" s="51">
        <v>245</v>
      </c>
      <c r="J208" s="51">
        <v>246</v>
      </c>
      <c r="K208" s="51">
        <v>246</v>
      </c>
      <c r="L208" s="51">
        <v>246</v>
      </c>
      <c r="M208" s="52">
        <v>248</v>
      </c>
    </row>
    <row r="209" spans="1:13" ht="12.95" customHeight="1" x14ac:dyDescent="0.15">
      <c r="A209" s="49" t="s">
        <v>95</v>
      </c>
      <c r="B209" s="50">
        <v>256</v>
      </c>
      <c r="C209" s="51">
        <v>255</v>
      </c>
      <c r="D209" s="51">
        <v>256</v>
      </c>
      <c r="E209" s="51">
        <v>255</v>
      </c>
      <c r="F209" s="51">
        <v>0</v>
      </c>
      <c r="G209" s="51">
        <v>256</v>
      </c>
      <c r="H209" s="51">
        <v>256</v>
      </c>
      <c r="I209" s="51">
        <v>256</v>
      </c>
      <c r="J209" s="51">
        <v>256</v>
      </c>
      <c r="K209" s="51">
        <v>256</v>
      </c>
      <c r="L209" s="51">
        <v>256</v>
      </c>
      <c r="M209" s="52">
        <v>257</v>
      </c>
    </row>
    <row r="210" spans="1:13" ht="12.95" customHeight="1" x14ac:dyDescent="0.15">
      <c r="A210" s="49" t="s">
        <v>96</v>
      </c>
      <c r="B210" s="50">
        <v>266</v>
      </c>
      <c r="C210" s="51">
        <v>266</v>
      </c>
      <c r="D210" s="51">
        <v>266</v>
      </c>
      <c r="E210" s="51">
        <v>266</v>
      </c>
      <c r="F210" s="51">
        <v>0</v>
      </c>
      <c r="G210" s="51">
        <v>266</v>
      </c>
      <c r="H210" s="51">
        <v>266</v>
      </c>
      <c r="I210" s="51">
        <v>266</v>
      </c>
      <c r="J210" s="51">
        <v>266</v>
      </c>
      <c r="K210" s="51">
        <v>266</v>
      </c>
      <c r="L210" s="51">
        <v>266</v>
      </c>
      <c r="M210" s="52">
        <v>266</v>
      </c>
    </row>
    <row r="211" spans="1:13" ht="12.95" customHeight="1" x14ac:dyDescent="0.15">
      <c r="A211" s="49" t="s">
        <v>97</v>
      </c>
      <c r="B211" s="50">
        <v>276</v>
      </c>
      <c r="C211" s="51">
        <v>276</v>
      </c>
      <c r="D211" s="51">
        <v>276</v>
      </c>
      <c r="E211" s="51">
        <v>276</v>
      </c>
      <c r="F211" s="51">
        <v>279</v>
      </c>
      <c r="G211" s="51">
        <v>275</v>
      </c>
      <c r="H211" s="51">
        <v>276</v>
      </c>
      <c r="I211" s="51">
        <v>276</v>
      </c>
      <c r="J211" s="51">
        <v>275</v>
      </c>
      <c r="K211" s="51">
        <v>276</v>
      </c>
      <c r="L211" s="51">
        <v>276</v>
      </c>
      <c r="M211" s="52">
        <v>275</v>
      </c>
    </row>
    <row r="212" spans="1:13" ht="12.95" customHeight="1" x14ac:dyDescent="0.15">
      <c r="A212" s="49" t="s">
        <v>98</v>
      </c>
      <c r="B212" s="50">
        <v>285</v>
      </c>
      <c r="C212" s="51">
        <v>285</v>
      </c>
      <c r="D212" s="51">
        <v>286</v>
      </c>
      <c r="E212" s="51">
        <v>285</v>
      </c>
      <c r="F212" s="51">
        <v>285</v>
      </c>
      <c r="G212" s="51">
        <v>286</v>
      </c>
      <c r="H212" s="51">
        <v>286</v>
      </c>
      <c r="I212" s="51">
        <v>285</v>
      </c>
      <c r="J212" s="51">
        <v>286</v>
      </c>
      <c r="K212" s="51">
        <v>286</v>
      </c>
      <c r="L212" s="51">
        <v>285</v>
      </c>
      <c r="M212" s="52">
        <v>286</v>
      </c>
    </row>
    <row r="213" spans="1:13" ht="12.95" customHeight="1" x14ac:dyDescent="0.15">
      <c r="A213" s="49" t="s">
        <v>99</v>
      </c>
      <c r="B213" s="50">
        <v>296</v>
      </c>
      <c r="C213" s="51">
        <v>296</v>
      </c>
      <c r="D213" s="51">
        <v>295</v>
      </c>
      <c r="E213" s="51">
        <v>296</v>
      </c>
      <c r="F213" s="51">
        <v>0</v>
      </c>
      <c r="G213" s="51">
        <v>296</v>
      </c>
      <c r="H213" s="51">
        <v>296</v>
      </c>
      <c r="I213" s="51">
        <v>296</v>
      </c>
      <c r="J213" s="51">
        <v>296</v>
      </c>
      <c r="K213" s="51">
        <v>296</v>
      </c>
      <c r="L213" s="51">
        <v>295</v>
      </c>
      <c r="M213" s="52">
        <v>295</v>
      </c>
    </row>
    <row r="214" spans="1:13" ht="12.95" customHeight="1" x14ac:dyDescent="0.15">
      <c r="A214" s="49" t="s">
        <v>100</v>
      </c>
      <c r="B214" s="50">
        <v>313</v>
      </c>
      <c r="C214" s="51">
        <v>313</v>
      </c>
      <c r="D214" s="51">
        <v>314</v>
      </c>
      <c r="E214" s="51">
        <v>313</v>
      </c>
      <c r="F214" s="51">
        <v>313</v>
      </c>
      <c r="G214" s="51">
        <v>314</v>
      </c>
      <c r="H214" s="51">
        <v>314</v>
      </c>
      <c r="I214" s="51">
        <v>313</v>
      </c>
      <c r="J214" s="51">
        <v>314</v>
      </c>
      <c r="K214" s="51">
        <v>313</v>
      </c>
      <c r="L214" s="51">
        <v>313</v>
      </c>
      <c r="M214" s="52">
        <v>308</v>
      </c>
    </row>
    <row r="215" spans="1:13" ht="12.95" customHeight="1" x14ac:dyDescent="0.15">
      <c r="A215" s="49" t="s">
        <v>101</v>
      </c>
      <c r="B215" s="50">
        <v>338</v>
      </c>
      <c r="C215" s="51">
        <v>338</v>
      </c>
      <c r="D215" s="51">
        <v>338</v>
      </c>
      <c r="E215" s="51">
        <v>338</v>
      </c>
      <c r="F215" s="51">
        <v>333</v>
      </c>
      <c r="G215" s="51">
        <v>339</v>
      </c>
      <c r="H215" s="51">
        <v>339</v>
      </c>
      <c r="I215" s="51">
        <v>339</v>
      </c>
      <c r="J215" s="51">
        <v>340</v>
      </c>
      <c r="K215" s="51">
        <v>338</v>
      </c>
      <c r="L215" s="51">
        <v>338</v>
      </c>
      <c r="M215" s="52">
        <v>340</v>
      </c>
    </row>
    <row r="216" spans="1:13" ht="12.95" customHeight="1" x14ac:dyDescent="0.15">
      <c r="A216" s="49" t="s">
        <v>102</v>
      </c>
      <c r="B216" s="50">
        <v>363</v>
      </c>
      <c r="C216" s="51">
        <v>363</v>
      </c>
      <c r="D216" s="51">
        <v>363</v>
      </c>
      <c r="E216" s="51">
        <v>363</v>
      </c>
      <c r="F216" s="51">
        <v>366</v>
      </c>
      <c r="G216" s="51">
        <v>364</v>
      </c>
      <c r="H216" s="51">
        <v>363</v>
      </c>
      <c r="I216" s="51">
        <v>364</v>
      </c>
      <c r="J216" s="51">
        <v>364</v>
      </c>
      <c r="K216" s="51">
        <v>363</v>
      </c>
      <c r="L216" s="51">
        <v>363</v>
      </c>
      <c r="M216" s="52">
        <v>367</v>
      </c>
    </row>
    <row r="217" spans="1:13" ht="12.95" customHeight="1" x14ac:dyDescent="0.15">
      <c r="A217" s="49" t="s">
        <v>103</v>
      </c>
      <c r="B217" s="50">
        <v>388</v>
      </c>
      <c r="C217" s="51">
        <v>388</v>
      </c>
      <c r="D217" s="51">
        <v>389</v>
      </c>
      <c r="E217" s="51">
        <v>388</v>
      </c>
      <c r="F217" s="51">
        <v>391</v>
      </c>
      <c r="G217" s="51">
        <v>389</v>
      </c>
      <c r="H217" s="51">
        <v>388</v>
      </c>
      <c r="I217" s="51">
        <v>389</v>
      </c>
      <c r="J217" s="51">
        <v>388</v>
      </c>
      <c r="K217" s="51">
        <v>388</v>
      </c>
      <c r="L217" s="51">
        <v>388</v>
      </c>
      <c r="M217" s="52">
        <v>394</v>
      </c>
    </row>
    <row r="218" spans="1:13" ht="12.95" customHeight="1" x14ac:dyDescent="0.15">
      <c r="A218" s="49" t="s">
        <v>104</v>
      </c>
      <c r="B218" s="50">
        <v>426</v>
      </c>
      <c r="C218" s="51">
        <v>426</v>
      </c>
      <c r="D218" s="51">
        <v>426</v>
      </c>
      <c r="E218" s="51">
        <v>426</v>
      </c>
      <c r="F218" s="51">
        <v>430</v>
      </c>
      <c r="G218" s="51">
        <v>427</v>
      </c>
      <c r="H218" s="51">
        <v>426</v>
      </c>
      <c r="I218" s="51">
        <v>427</v>
      </c>
      <c r="J218" s="51">
        <v>426</v>
      </c>
      <c r="K218" s="51">
        <v>426</v>
      </c>
      <c r="L218" s="51">
        <v>424</v>
      </c>
      <c r="M218" s="52">
        <v>0</v>
      </c>
    </row>
    <row r="219" spans="1:13" ht="12.95" customHeight="1" x14ac:dyDescent="0.15">
      <c r="A219" s="49" t="s">
        <v>105</v>
      </c>
      <c r="B219" s="50">
        <v>475</v>
      </c>
      <c r="C219" s="51">
        <v>475</v>
      </c>
      <c r="D219" s="51">
        <v>478</v>
      </c>
      <c r="E219" s="51">
        <v>475</v>
      </c>
      <c r="F219" s="51">
        <v>476</v>
      </c>
      <c r="G219" s="51">
        <v>476</v>
      </c>
      <c r="H219" s="51">
        <v>476</v>
      </c>
      <c r="I219" s="51">
        <v>475</v>
      </c>
      <c r="J219" s="51">
        <v>476</v>
      </c>
      <c r="K219" s="51">
        <v>476</v>
      </c>
      <c r="L219" s="51">
        <v>474</v>
      </c>
      <c r="M219" s="52">
        <v>0</v>
      </c>
    </row>
    <row r="220" spans="1:13" ht="12.95" customHeight="1" x14ac:dyDescent="0.15">
      <c r="A220" s="49" t="s">
        <v>150</v>
      </c>
      <c r="B220" s="50">
        <v>550</v>
      </c>
      <c r="C220" s="51">
        <v>552</v>
      </c>
      <c r="D220" s="51">
        <v>561</v>
      </c>
      <c r="E220" s="51">
        <v>549</v>
      </c>
      <c r="F220" s="51">
        <v>560</v>
      </c>
      <c r="G220" s="51">
        <v>551</v>
      </c>
      <c r="H220" s="51">
        <v>549</v>
      </c>
      <c r="I220" s="51">
        <v>546</v>
      </c>
      <c r="J220" s="51">
        <v>549</v>
      </c>
      <c r="K220" s="51">
        <v>548</v>
      </c>
      <c r="L220" s="51">
        <v>544</v>
      </c>
      <c r="M220" s="52">
        <v>521</v>
      </c>
    </row>
    <row r="221" spans="1:13" ht="12.95" customHeight="1" x14ac:dyDescent="0.15">
      <c r="A221" s="49" t="s">
        <v>151</v>
      </c>
      <c r="B221" s="50">
        <v>650</v>
      </c>
      <c r="C221" s="51">
        <v>652</v>
      </c>
      <c r="D221" s="51">
        <v>655</v>
      </c>
      <c r="E221" s="51">
        <v>649</v>
      </c>
      <c r="F221" s="51">
        <v>662</v>
      </c>
      <c r="G221" s="51">
        <v>650</v>
      </c>
      <c r="H221" s="51">
        <v>646</v>
      </c>
      <c r="I221" s="51">
        <v>645</v>
      </c>
      <c r="J221" s="51">
        <v>646</v>
      </c>
      <c r="K221" s="51">
        <v>646</v>
      </c>
      <c r="L221" s="51">
        <v>643</v>
      </c>
      <c r="M221" s="52">
        <v>0</v>
      </c>
    </row>
    <row r="222" spans="1:13" ht="12.95" customHeight="1" x14ac:dyDescent="0.15">
      <c r="A222" s="49" t="s">
        <v>152</v>
      </c>
      <c r="B222" s="50">
        <v>750</v>
      </c>
      <c r="C222" s="51">
        <v>751</v>
      </c>
      <c r="D222" s="51">
        <v>752</v>
      </c>
      <c r="E222" s="51">
        <v>749</v>
      </c>
      <c r="F222" s="51">
        <v>755</v>
      </c>
      <c r="G222" s="51">
        <v>748</v>
      </c>
      <c r="H222" s="51">
        <v>744</v>
      </c>
      <c r="I222" s="51">
        <v>744</v>
      </c>
      <c r="J222" s="51">
        <v>744</v>
      </c>
      <c r="K222" s="51">
        <v>744</v>
      </c>
      <c r="L222" s="51">
        <v>744</v>
      </c>
      <c r="M222" s="52">
        <v>0</v>
      </c>
    </row>
    <row r="223" spans="1:13" ht="12.95" customHeight="1" x14ac:dyDescent="0.15">
      <c r="A223" s="49" t="s">
        <v>153</v>
      </c>
      <c r="B223" s="50">
        <v>849</v>
      </c>
      <c r="C223" s="51">
        <v>850</v>
      </c>
      <c r="D223" s="51">
        <v>850</v>
      </c>
      <c r="E223" s="51">
        <v>848</v>
      </c>
      <c r="F223" s="51">
        <v>852</v>
      </c>
      <c r="G223" s="51">
        <v>846</v>
      </c>
      <c r="H223" s="51">
        <v>844</v>
      </c>
      <c r="I223" s="51">
        <v>846</v>
      </c>
      <c r="J223" s="51">
        <v>844</v>
      </c>
      <c r="K223" s="51">
        <v>844</v>
      </c>
      <c r="L223" s="51">
        <v>846</v>
      </c>
      <c r="M223" s="52">
        <v>0</v>
      </c>
    </row>
    <row r="224" spans="1:13" ht="12.95" customHeight="1" x14ac:dyDescent="0.15">
      <c r="A224" s="49" t="s">
        <v>154</v>
      </c>
      <c r="B224" s="50">
        <v>949</v>
      </c>
      <c r="C224" s="51">
        <v>949</v>
      </c>
      <c r="D224" s="51">
        <v>949</v>
      </c>
      <c r="E224" s="51">
        <v>947</v>
      </c>
      <c r="F224" s="51">
        <v>949</v>
      </c>
      <c r="G224" s="51">
        <v>946</v>
      </c>
      <c r="H224" s="51">
        <v>944</v>
      </c>
      <c r="I224" s="51">
        <v>945</v>
      </c>
      <c r="J224" s="51">
        <v>944</v>
      </c>
      <c r="K224" s="51">
        <v>944</v>
      </c>
      <c r="L224" s="51">
        <v>946</v>
      </c>
      <c r="M224" s="52">
        <v>0</v>
      </c>
    </row>
    <row r="225" spans="1:13" ht="12.95" customHeight="1" x14ac:dyDescent="0.15">
      <c r="A225" s="49" t="s">
        <v>141</v>
      </c>
      <c r="B225" s="50">
        <v>1185</v>
      </c>
      <c r="C225" s="51">
        <v>1186</v>
      </c>
      <c r="D225" s="51">
        <v>1187</v>
      </c>
      <c r="E225" s="51">
        <v>1185</v>
      </c>
      <c r="F225" s="51">
        <v>1158</v>
      </c>
      <c r="G225" s="51">
        <v>1163</v>
      </c>
      <c r="H225" s="51">
        <v>1144</v>
      </c>
      <c r="I225" s="51">
        <v>1157</v>
      </c>
      <c r="J225" s="51">
        <v>1141</v>
      </c>
      <c r="K225" s="51">
        <v>1146</v>
      </c>
      <c r="L225" s="51">
        <v>1155</v>
      </c>
      <c r="M225" s="52">
        <v>0</v>
      </c>
    </row>
    <row r="226" spans="1:13" ht="12.95" customHeight="1" x14ac:dyDescent="0.15">
      <c r="A226" s="49" t="s">
        <v>437</v>
      </c>
      <c r="B226" s="50">
        <v>1588</v>
      </c>
      <c r="C226" s="51">
        <v>1588</v>
      </c>
      <c r="D226" s="51">
        <v>1588</v>
      </c>
      <c r="E226" s="51">
        <v>1586</v>
      </c>
      <c r="F226" s="51">
        <v>1584</v>
      </c>
      <c r="G226" s="51">
        <v>1590</v>
      </c>
      <c r="H226" s="51">
        <v>1585</v>
      </c>
      <c r="I226" s="51">
        <v>1586</v>
      </c>
      <c r="J226" s="51">
        <v>1585</v>
      </c>
      <c r="K226" s="51">
        <v>1585</v>
      </c>
      <c r="L226" s="51">
        <v>1582</v>
      </c>
      <c r="M226" s="52">
        <v>0</v>
      </c>
    </row>
    <row r="227" spans="1:13" ht="12.95" customHeight="1" x14ac:dyDescent="0.15">
      <c r="A227" s="49" t="s">
        <v>438</v>
      </c>
      <c r="B227" s="50">
        <v>1760</v>
      </c>
      <c r="C227" s="51">
        <v>1760</v>
      </c>
      <c r="D227" s="51">
        <v>1760</v>
      </c>
      <c r="E227" s="51">
        <v>1760</v>
      </c>
      <c r="F227" s="51">
        <v>1760</v>
      </c>
      <c r="G227" s="51">
        <v>1758</v>
      </c>
      <c r="H227" s="51">
        <v>1762</v>
      </c>
      <c r="I227" s="51">
        <v>1758</v>
      </c>
      <c r="J227" s="51">
        <v>1759</v>
      </c>
      <c r="K227" s="51">
        <v>1766</v>
      </c>
      <c r="L227" s="51">
        <v>1759</v>
      </c>
      <c r="M227" s="52">
        <v>0</v>
      </c>
    </row>
    <row r="228" spans="1:13" ht="12.95" customHeight="1" x14ac:dyDescent="0.15">
      <c r="A228" s="49" t="s">
        <v>439</v>
      </c>
      <c r="B228" s="50">
        <v>1912</v>
      </c>
      <c r="C228" s="51">
        <v>1912</v>
      </c>
      <c r="D228" s="51">
        <v>1912</v>
      </c>
      <c r="E228" s="51">
        <v>1912</v>
      </c>
      <c r="F228" s="51">
        <v>1905</v>
      </c>
      <c r="G228" s="51">
        <v>1914</v>
      </c>
      <c r="H228" s="51">
        <v>1910</v>
      </c>
      <c r="I228" s="51">
        <v>1902</v>
      </c>
      <c r="J228" s="51">
        <v>1909</v>
      </c>
      <c r="K228" s="51">
        <v>1913</v>
      </c>
      <c r="L228" s="51">
        <v>1911</v>
      </c>
      <c r="M228" s="52">
        <v>0</v>
      </c>
    </row>
    <row r="229" spans="1:13" ht="12.95" customHeight="1" x14ac:dyDescent="0.15">
      <c r="A229" s="49" t="s">
        <v>142</v>
      </c>
      <c r="B229" s="50">
        <v>2195</v>
      </c>
      <c r="C229" s="51">
        <v>2196</v>
      </c>
      <c r="D229" s="51">
        <v>2194</v>
      </c>
      <c r="E229" s="51">
        <v>2206</v>
      </c>
      <c r="F229" s="51">
        <v>2176</v>
      </c>
      <c r="G229" s="51">
        <v>2192</v>
      </c>
      <c r="H229" s="51">
        <v>2188</v>
      </c>
      <c r="I229" s="51">
        <v>2177</v>
      </c>
      <c r="J229" s="51">
        <v>2186</v>
      </c>
      <c r="K229" s="51">
        <v>2191</v>
      </c>
      <c r="L229" s="51">
        <v>2178</v>
      </c>
      <c r="M229" s="52">
        <v>0</v>
      </c>
    </row>
    <row r="230" spans="1:13" ht="12.95" customHeight="1" x14ac:dyDescent="0.15">
      <c r="A230" s="49" t="s">
        <v>143</v>
      </c>
      <c r="B230" s="50">
        <v>2703</v>
      </c>
      <c r="C230" s="51">
        <v>2704</v>
      </c>
      <c r="D230" s="51">
        <v>2701</v>
      </c>
      <c r="E230" s="51">
        <v>2713</v>
      </c>
      <c r="F230" s="51">
        <v>2662</v>
      </c>
      <c r="G230" s="51">
        <v>2699</v>
      </c>
      <c r="H230" s="51">
        <v>2709</v>
      </c>
      <c r="I230" s="51">
        <v>2613</v>
      </c>
      <c r="J230" s="51">
        <v>2723</v>
      </c>
      <c r="K230" s="51">
        <v>2695</v>
      </c>
      <c r="L230" s="51">
        <v>2679</v>
      </c>
      <c r="M230" s="52">
        <v>0</v>
      </c>
    </row>
    <row r="231" spans="1:13" ht="12.95" customHeight="1" x14ac:dyDescent="0.15">
      <c r="A231" s="49" t="s">
        <v>144</v>
      </c>
      <c r="B231" s="50">
        <v>3200</v>
      </c>
      <c r="C231" s="51">
        <v>3199</v>
      </c>
      <c r="D231" s="51">
        <v>3200</v>
      </c>
      <c r="E231" s="51">
        <v>3197</v>
      </c>
      <c r="F231" s="51">
        <v>3200</v>
      </c>
      <c r="G231" s="51">
        <v>3209</v>
      </c>
      <c r="H231" s="51">
        <v>3236</v>
      </c>
      <c r="I231" s="51">
        <v>3186</v>
      </c>
      <c r="J231" s="51">
        <v>3268</v>
      </c>
      <c r="K231" s="51">
        <v>3190</v>
      </c>
      <c r="L231" s="51">
        <v>3244</v>
      </c>
      <c r="M231" s="52">
        <v>0</v>
      </c>
    </row>
    <row r="232" spans="1:13" ht="12.95" customHeight="1" x14ac:dyDescent="0.15">
      <c r="A232" s="49" t="s">
        <v>145</v>
      </c>
      <c r="B232" s="50">
        <v>3722</v>
      </c>
      <c r="C232" s="51">
        <v>3721</v>
      </c>
      <c r="D232" s="51">
        <v>3719</v>
      </c>
      <c r="E232" s="51">
        <v>3728</v>
      </c>
      <c r="F232" s="51">
        <v>3810</v>
      </c>
      <c r="G232" s="51">
        <v>3799</v>
      </c>
      <c r="H232" s="51">
        <v>3682</v>
      </c>
      <c r="I232" s="51">
        <v>0</v>
      </c>
      <c r="J232" s="51">
        <v>3712</v>
      </c>
      <c r="K232" s="51">
        <v>3595</v>
      </c>
      <c r="L232" s="51">
        <v>3765</v>
      </c>
      <c r="M232" s="52">
        <v>0</v>
      </c>
    </row>
    <row r="233" spans="1:13" ht="12.95" customHeight="1" x14ac:dyDescent="0.15">
      <c r="A233" s="49" t="s">
        <v>146</v>
      </c>
      <c r="B233" s="50">
        <v>4217</v>
      </c>
      <c r="C233" s="51">
        <v>4216</v>
      </c>
      <c r="D233" s="51">
        <v>4216</v>
      </c>
      <c r="E233" s="51">
        <v>4215</v>
      </c>
      <c r="F233" s="51">
        <v>4340</v>
      </c>
      <c r="G233" s="51">
        <v>4277</v>
      </c>
      <c r="H233" s="51">
        <v>4224</v>
      </c>
      <c r="I233" s="51">
        <v>0</v>
      </c>
      <c r="J233" s="51">
        <v>4236</v>
      </c>
      <c r="K233" s="51">
        <v>4201</v>
      </c>
      <c r="L233" s="51">
        <v>4214</v>
      </c>
      <c r="M233" s="52">
        <v>0</v>
      </c>
    </row>
    <row r="234" spans="1:13" ht="12.95" customHeight="1" x14ac:dyDescent="0.15">
      <c r="A234" s="49" t="s">
        <v>147</v>
      </c>
      <c r="B234" s="50">
        <v>4722</v>
      </c>
      <c r="C234" s="51">
        <v>4716</v>
      </c>
      <c r="D234" s="51">
        <v>4716</v>
      </c>
      <c r="E234" s="51">
        <v>4716</v>
      </c>
      <c r="F234" s="51">
        <v>0</v>
      </c>
      <c r="G234" s="51">
        <v>4839</v>
      </c>
      <c r="H234" s="51">
        <v>4779</v>
      </c>
      <c r="I234" s="51">
        <v>0</v>
      </c>
      <c r="J234" s="51">
        <v>4676</v>
      </c>
      <c r="K234" s="51">
        <v>4882</v>
      </c>
      <c r="L234" s="51">
        <v>0</v>
      </c>
      <c r="M234" s="52">
        <v>0</v>
      </c>
    </row>
    <row r="235" spans="1:13" ht="12.95" customHeight="1" x14ac:dyDescent="0.15">
      <c r="A235" s="49" t="s">
        <v>148</v>
      </c>
      <c r="B235" s="50">
        <v>6469</v>
      </c>
      <c r="C235" s="51">
        <v>6442</v>
      </c>
      <c r="D235" s="51">
        <v>6286</v>
      </c>
      <c r="E235" s="51">
        <v>6780</v>
      </c>
      <c r="F235" s="51">
        <v>0</v>
      </c>
      <c r="G235" s="51">
        <v>6675</v>
      </c>
      <c r="H235" s="51">
        <v>7404</v>
      </c>
      <c r="I235" s="51">
        <v>0</v>
      </c>
      <c r="J235" s="51">
        <v>5471</v>
      </c>
      <c r="K235" s="51">
        <v>8178</v>
      </c>
      <c r="L235" s="51">
        <v>6805</v>
      </c>
      <c r="M235" s="52">
        <v>0</v>
      </c>
    </row>
    <row r="236" spans="1:13" ht="12.95" customHeight="1" thickBot="1" x14ac:dyDescent="0.2">
      <c r="A236" s="70"/>
      <c r="B236" s="55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7"/>
    </row>
    <row r="237" spans="1:13" ht="12.95" customHeight="1" thickBot="1" x14ac:dyDescent="0.2">
      <c r="A237" s="74" t="s">
        <v>106</v>
      </c>
      <c r="B237" s="55">
        <v>736.2292922359303</v>
      </c>
      <c r="C237" s="56">
        <v>855.73040576430321</v>
      </c>
      <c r="D237" s="56">
        <v>1017.1859193481991</v>
      </c>
      <c r="E237" s="56">
        <v>622.38003290040479</v>
      </c>
      <c r="F237" s="56">
        <v>977.49876965871408</v>
      </c>
      <c r="G237" s="56">
        <v>695.60684214455773</v>
      </c>
      <c r="H237" s="56">
        <v>555.84671674810977</v>
      </c>
      <c r="I237" s="56">
        <v>555.23072629596038</v>
      </c>
      <c r="J237" s="56">
        <v>561.50902678869056</v>
      </c>
      <c r="K237" s="56">
        <v>546.97357932341743</v>
      </c>
      <c r="L237" s="56">
        <v>364.26396227477079</v>
      </c>
      <c r="M237" s="57">
        <v>192.03698896820248</v>
      </c>
    </row>
    <row r="238" spans="1:13" ht="108.75" customHeight="1" x14ac:dyDescent="0.15">
      <c r="G238" s="30" t="s">
        <v>155</v>
      </c>
      <c r="J238" s="30" t="s">
        <v>22</v>
      </c>
      <c r="L238" s="30" t="s">
        <v>22</v>
      </c>
      <c r="M238" s="30" t="s">
        <v>22</v>
      </c>
    </row>
  </sheetData>
  <mergeCells count="39">
    <mergeCell ref="E95:E97"/>
    <mergeCell ref="A8:M8"/>
    <mergeCell ref="G12:G14"/>
    <mergeCell ref="H12:H14"/>
    <mergeCell ref="A92:N92"/>
    <mergeCell ref="A9:M9"/>
    <mergeCell ref="B12:B14"/>
    <mergeCell ref="C12:C14"/>
    <mergeCell ref="M12:M14"/>
    <mergeCell ref="G95:G97"/>
    <mergeCell ref="H95:H97"/>
    <mergeCell ref="L12:L14"/>
    <mergeCell ref="F12:F14"/>
    <mergeCell ref="A12:A14"/>
    <mergeCell ref="A93:M93"/>
    <mergeCell ref="I12:K14"/>
    <mergeCell ref="D12:D14"/>
    <mergeCell ref="E12:E14"/>
    <mergeCell ref="D95:D97"/>
    <mergeCell ref="E178:E180"/>
    <mergeCell ref="A174:M174"/>
    <mergeCell ref="L95:L97"/>
    <mergeCell ref="A95:A97"/>
    <mergeCell ref="B95:B97"/>
    <mergeCell ref="C95:C97"/>
    <mergeCell ref="A172:M173"/>
    <mergeCell ref="I95:K97"/>
    <mergeCell ref="M95:M97"/>
    <mergeCell ref="F95:F97"/>
    <mergeCell ref="M178:M180"/>
    <mergeCell ref="G178:G180"/>
    <mergeCell ref="H178:H180"/>
    <mergeCell ref="I178:K180"/>
    <mergeCell ref="L178:L180"/>
    <mergeCell ref="A178:A180"/>
    <mergeCell ref="B178:B180"/>
    <mergeCell ref="C178:C180"/>
    <mergeCell ref="F178:F180"/>
    <mergeCell ref="D178:D180"/>
  </mergeCells>
  <phoneticPr fontId="0" type="noConversion"/>
  <pageMargins left="0.75" right="0.75" top="1" bottom="1" header="0.5" footer="0.5"/>
  <pageSetup scale="56" orientation="portrait" r:id="rId1"/>
  <headerFooter alignWithMargins="0"/>
  <rowBreaks count="2" manualBreakCount="2">
    <brk id="79" max="16383" man="1"/>
    <brk id="160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79</xdr:row>
                <xdr:rowOff>590550</xdr:rowOff>
              </from>
              <to>
                <xdr:col>2</xdr:col>
                <xdr:colOff>285750</xdr:colOff>
                <xdr:row>86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160</xdr:row>
                <xdr:rowOff>695325</xdr:rowOff>
              </from>
              <to>
                <xdr:col>2</xdr:col>
                <xdr:colOff>409575</xdr:colOff>
                <xdr:row>163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222"/>
  <sheetViews>
    <sheetView topLeftCell="A2" zoomScaleNormal="100" workbookViewId="0">
      <selection activeCell="B165" sqref="B165:J221"/>
    </sheetView>
  </sheetViews>
  <sheetFormatPr defaultRowHeight="12.75" x14ac:dyDescent="0.2"/>
  <cols>
    <col min="1" max="1" width="12.28515625" customWidth="1"/>
  </cols>
  <sheetData>
    <row r="3" spans="1:11" x14ac:dyDescent="0.2">
      <c r="F3" s="31"/>
      <c r="G3" s="31"/>
      <c r="H3" s="31"/>
      <c r="I3" s="31"/>
      <c r="J3" s="31"/>
      <c r="K3" s="31"/>
    </row>
    <row r="4" spans="1:11" ht="15.75" x14ac:dyDescent="0.25">
      <c r="A4" s="256" t="s">
        <v>290</v>
      </c>
      <c r="F4" s="31"/>
      <c r="G4" s="31"/>
      <c r="H4" s="31"/>
      <c r="I4" s="31"/>
      <c r="J4" s="31"/>
      <c r="K4" s="31"/>
    </row>
    <row r="5" spans="1:11" x14ac:dyDescent="0.2">
      <c r="F5" s="30"/>
      <c r="G5" s="30"/>
      <c r="H5" s="30"/>
      <c r="I5" s="31"/>
      <c r="J5" s="31"/>
      <c r="K5" s="31"/>
    </row>
    <row r="6" spans="1:11" s="30" customFormat="1" ht="12.75" customHeight="1" x14ac:dyDescent="0.25">
      <c r="A6" s="35" t="s">
        <v>291</v>
      </c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58</v>
      </c>
    </row>
    <row r="9" spans="1:11" ht="16.5" x14ac:dyDescent="0.25">
      <c r="A9" s="448" t="s">
        <v>156</v>
      </c>
      <c r="B9" s="448"/>
      <c r="C9" s="448"/>
      <c r="D9" s="448"/>
      <c r="E9" s="448"/>
      <c r="F9" s="448"/>
      <c r="G9" s="448"/>
      <c r="H9" s="448"/>
      <c r="I9" s="448"/>
      <c r="J9" s="448"/>
    </row>
    <row r="10" spans="1:11" ht="33.75" customHeight="1" x14ac:dyDescent="0.25">
      <c r="A10" s="453" t="s">
        <v>442</v>
      </c>
      <c r="B10" s="453"/>
      <c r="C10" s="453"/>
      <c r="D10" s="453"/>
      <c r="E10" s="453"/>
      <c r="F10" s="453"/>
      <c r="G10" s="453"/>
      <c r="H10" s="453"/>
      <c r="I10" s="453"/>
      <c r="J10" s="453"/>
    </row>
    <row r="11" spans="1:11" s="113" customFormat="1" ht="16.5" x14ac:dyDescent="0.25">
      <c r="A11" s="454" t="s">
        <v>448</v>
      </c>
      <c r="B11" s="454"/>
      <c r="C11" s="454"/>
      <c r="D11" s="454"/>
      <c r="E11" s="454"/>
      <c r="F11" s="454"/>
      <c r="G11" s="454"/>
      <c r="H11" s="454"/>
      <c r="I11" s="454"/>
      <c r="J11" s="454"/>
    </row>
    <row r="12" spans="1:11" ht="13.5" thickBot="1" x14ac:dyDescent="0.25"/>
    <row r="13" spans="1:11" s="83" customFormat="1" ht="26.25" customHeight="1" x14ac:dyDescent="0.2">
      <c r="A13" s="440" t="s">
        <v>60</v>
      </c>
      <c r="B13" s="440" t="s">
        <v>61</v>
      </c>
      <c r="C13" s="440" t="s">
        <v>62</v>
      </c>
      <c r="D13" s="429" t="s">
        <v>451</v>
      </c>
      <c r="E13" s="429" t="s">
        <v>452</v>
      </c>
      <c r="F13" s="440" t="s">
        <v>65</v>
      </c>
      <c r="G13" s="442" t="s">
        <v>115</v>
      </c>
      <c r="H13" s="443"/>
      <c r="I13" s="444"/>
      <c r="J13" s="440" t="s">
        <v>66</v>
      </c>
    </row>
    <row r="14" spans="1:11" s="24" customFormat="1" x14ac:dyDescent="0.2">
      <c r="A14" s="441"/>
      <c r="B14" s="441"/>
      <c r="C14" s="441"/>
      <c r="D14" s="430"/>
      <c r="E14" s="430"/>
      <c r="F14" s="441"/>
      <c r="G14" s="445"/>
      <c r="H14" s="446"/>
      <c r="I14" s="447"/>
      <c r="J14" s="441"/>
    </row>
    <row r="15" spans="1:11" ht="13.5" thickBot="1" x14ac:dyDescent="0.25">
      <c r="A15" s="441"/>
      <c r="B15" s="449"/>
      <c r="C15" s="449"/>
      <c r="D15" s="431"/>
      <c r="E15" s="431"/>
      <c r="F15" s="449"/>
      <c r="G15" s="450"/>
      <c r="H15" s="451"/>
      <c r="I15" s="452"/>
      <c r="J15" s="449"/>
    </row>
    <row r="16" spans="1:11" x14ac:dyDescent="0.2">
      <c r="A16" s="45" t="s">
        <v>67</v>
      </c>
      <c r="B16" s="177">
        <v>2</v>
      </c>
      <c r="C16" s="178">
        <v>1</v>
      </c>
      <c r="D16" s="178">
        <v>0</v>
      </c>
      <c r="E16" s="178">
        <v>1</v>
      </c>
      <c r="F16" s="178">
        <v>0</v>
      </c>
      <c r="G16" s="178">
        <v>0</v>
      </c>
      <c r="H16" s="178">
        <v>0</v>
      </c>
      <c r="I16" s="178">
        <v>0</v>
      </c>
      <c r="J16" s="179">
        <v>1</v>
      </c>
    </row>
    <row r="17" spans="1:11" x14ac:dyDescent="0.2">
      <c r="A17" s="49" t="s">
        <v>68</v>
      </c>
      <c r="B17" s="180">
        <v>2</v>
      </c>
      <c r="C17" s="181">
        <v>1</v>
      </c>
      <c r="D17" s="181">
        <v>0</v>
      </c>
      <c r="E17" s="181">
        <v>1</v>
      </c>
      <c r="F17" s="181">
        <v>0</v>
      </c>
      <c r="G17" s="181">
        <v>0</v>
      </c>
      <c r="H17" s="181">
        <v>0</v>
      </c>
      <c r="I17" s="181">
        <v>0</v>
      </c>
      <c r="J17" s="182">
        <v>1</v>
      </c>
    </row>
    <row r="18" spans="1:11" x14ac:dyDescent="0.2">
      <c r="A18" s="49" t="s">
        <v>69</v>
      </c>
      <c r="B18" s="180">
        <v>181</v>
      </c>
      <c r="C18" s="181">
        <v>2</v>
      </c>
      <c r="D18" s="181">
        <v>0</v>
      </c>
      <c r="E18" s="181">
        <v>2</v>
      </c>
      <c r="F18" s="181">
        <v>0</v>
      </c>
      <c r="G18" s="181">
        <v>0</v>
      </c>
      <c r="H18" s="181">
        <v>0</v>
      </c>
      <c r="I18" s="181">
        <v>0</v>
      </c>
      <c r="J18" s="182">
        <v>179</v>
      </c>
    </row>
    <row r="19" spans="1:11" x14ac:dyDescent="0.2">
      <c r="A19" s="49" t="s">
        <v>70</v>
      </c>
      <c r="B19" s="180">
        <v>1268</v>
      </c>
      <c r="C19" s="181">
        <v>14</v>
      </c>
      <c r="D19" s="181">
        <v>0</v>
      </c>
      <c r="E19" s="181">
        <v>14</v>
      </c>
      <c r="F19" s="181">
        <v>2</v>
      </c>
      <c r="G19" s="181">
        <v>0</v>
      </c>
      <c r="H19" s="181">
        <v>2</v>
      </c>
      <c r="I19" s="181">
        <v>0</v>
      </c>
      <c r="J19" s="182">
        <v>1252</v>
      </c>
    </row>
    <row r="20" spans="1:11" x14ac:dyDescent="0.2">
      <c r="A20" s="49" t="s">
        <v>71</v>
      </c>
      <c r="B20" s="180">
        <v>429</v>
      </c>
      <c r="C20" s="181">
        <v>42</v>
      </c>
      <c r="D20" s="181">
        <v>0</v>
      </c>
      <c r="E20" s="181">
        <v>42</v>
      </c>
      <c r="F20" s="181">
        <v>2</v>
      </c>
      <c r="G20" s="181">
        <v>0</v>
      </c>
      <c r="H20" s="181">
        <v>2</v>
      </c>
      <c r="I20" s="181">
        <v>0</v>
      </c>
      <c r="J20" s="182">
        <v>385</v>
      </c>
    </row>
    <row r="21" spans="1:11" x14ac:dyDescent="0.2">
      <c r="A21" s="49" t="s">
        <v>72</v>
      </c>
      <c r="B21" s="180">
        <v>259</v>
      </c>
      <c r="C21" s="181">
        <v>65</v>
      </c>
      <c r="D21" s="181">
        <v>2</v>
      </c>
      <c r="E21" s="181">
        <v>63</v>
      </c>
      <c r="F21" s="181">
        <v>2</v>
      </c>
      <c r="G21" s="181">
        <v>0</v>
      </c>
      <c r="H21" s="181">
        <v>2</v>
      </c>
      <c r="I21" s="181">
        <v>0</v>
      </c>
      <c r="J21" s="182">
        <v>192</v>
      </c>
    </row>
    <row r="22" spans="1:11" x14ac:dyDescent="0.2">
      <c r="A22" s="49" t="s">
        <v>73</v>
      </c>
      <c r="B22" s="180">
        <v>655</v>
      </c>
      <c r="C22" s="181">
        <v>281</v>
      </c>
      <c r="D22" s="181">
        <v>2</v>
      </c>
      <c r="E22" s="181">
        <v>279</v>
      </c>
      <c r="F22" s="181">
        <v>35</v>
      </c>
      <c r="G22" s="181">
        <v>1</v>
      </c>
      <c r="H22" s="181">
        <v>34</v>
      </c>
      <c r="I22" s="181">
        <v>0</v>
      </c>
      <c r="J22" s="182">
        <v>339</v>
      </c>
    </row>
    <row r="23" spans="1:11" x14ac:dyDescent="0.2">
      <c r="A23" s="49" t="s">
        <v>74</v>
      </c>
      <c r="B23" s="180">
        <v>1881</v>
      </c>
      <c r="C23" s="181">
        <v>337</v>
      </c>
      <c r="D23" s="181">
        <v>2</v>
      </c>
      <c r="E23" s="181">
        <v>335</v>
      </c>
      <c r="F23" s="181">
        <v>166</v>
      </c>
      <c r="G23" s="181">
        <v>3</v>
      </c>
      <c r="H23" s="181">
        <v>163</v>
      </c>
      <c r="I23" s="181">
        <v>0</v>
      </c>
      <c r="J23" s="182">
        <v>1378</v>
      </c>
    </row>
    <row r="24" spans="1:11" x14ac:dyDescent="0.2">
      <c r="A24" s="49" t="s">
        <v>75</v>
      </c>
      <c r="B24" s="180">
        <v>883</v>
      </c>
      <c r="C24" s="181">
        <v>90</v>
      </c>
      <c r="D24" s="181">
        <v>1</v>
      </c>
      <c r="E24" s="181">
        <v>89</v>
      </c>
      <c r="F24" s="181">
        <v>30</v>
      </c>
      <c r="G24" s="181">
        <v>25</v>
      </c>
      <c r="H24" s="181">
        <v>5</v>
      </c>
      <c r="I24" s="181">
        <v>0</v>
      </c>
      <c r="J24" s="182">
        <v>763</v>
      </c>
    </row>
    <row r="25" spans="1:11" x14ac:dyDescent="0.2">
      <c r="A25" s="49" t="s">
        <v>76</v>
      </c>
      <c r="B25" s="180">
        <v>1567</v>
      </c>
      <c r="C25" s="181">
        <v>191</v>
      </c>
      <c r="D25" s="181">
        <v>2</v>
      </c>
      <c r="E25" s="181">
        <v>189</v>
      </c>
      <c r="F25" s="181">
        <v>18</v>
      </c>
      <c r="G25" s="181">
        <v>0</v>
      </c>
      <c r="H25" s="181">
        <v>18</v>
      </c>
      <c r="I25" s="181">
        <v>0</v>
      </c>
      <c r="J25" s="182">
        <v>1358</v>
      </c>
    </row>
    <row r="26" spans="1:11" x14ac:dyDescent="0.2">
      <c r="A26" s="49" t="s">
        <v>77</v>
      </c>
      <c r="B26" s="180">
        <v>2296</v>
      </c>
      <c r="C26" s="181">
        <v>152</v>
      </c>
      <c r="D26" s="181">
        <v>0</v>
      </c>
      <c r="E26" s="181">
        <v>152</v>
      </c>
      <c r="F26" s="181">
        <v>8</v>
      </c>
      <c r="G26" s="181">
        <v>2</v>
      </c>
      <c r="H26" s="181">
        <v>6</v>
      </c>
      <c r="I26" s="181">
        <v>0</v>
      </c>
      <c r="J26" s="182">
        <v>2136</v>
      </c>
    </row>
    <row r="27" spans="1:11" x14ac:dyDescent="0.2">
      <c r="A27" s="49" t="s">
        <v>78</v>
      </c>
      <c r="B27" s="180">
        <v>4468</v>
      </c>
      <c r="C27" s="181">
        <v>307</v>
      </c>
      <c r="D27" s="181">
        <v>4</v>
      </c>
      <c r="E27" s="181">
        <v>303</v>
      </c>
      <c r="F27" s="181">
        <v>18</v>
      </c>
      <c r="G27" s="181">
        <v>3</v>
      </c>
      <c r="H27" s="181">
        <v>15</v>
      </c>
      <c r="I27" s="181">
        <v>0</v>
      </c>
      <c r="J27" s="182">
        <v>4143</v>
      </c>
      <c r="K27" s="84"/>
    </row>
    <row r="28" spans="1:11" x14ac:dyDescent="0.2">
      <c r="A28" s="49" t="s">
        <v>79</v>
      </c>
      <c r="B28" s="180">
        <v>2646</v>
      </c>
      <c r="C28" s="181">
        <v>249</v>
      </c>
      <c r="D28" s="181">
        <v>4</v>
      </c>
      <c r="E28" s="181">
        <v>245</v>
      </c>
      <c r="F28" s="181">
        <v>16</v>
      </c>
      <c r="G28" s="181">
        <v>1</v>
      </c>
      <c r="H28" s="181">
        <v>15</v>
      </c>
      <c r="I28" s="181">
        <v>0</v>
      </c>
      <c r="J28" s="182">
        <v>2381</v>
      </c>
    </row>
    <row r="29" spans="1:11" x14ac:dyDescent="0.2">
      <c r="A29" s="49" t="s">
        <v>80</v>
      </c>
      <c r="B29" s="180">
        <v>11193</v>
      </c>
      <c r="C29" s="181">
        <v>4510</v>
      </c>
      <c r="D29" s="181">
        <v>9</v>
      </c>
      <c r="E29" s="181">
        <v>4501</v>
      </c>
      <c r="F29" s="181">
        <v>133</v>
      </c>
      <c r="G29" s="181">
        <v>5</v>
      </c>
      <c r="H29" s="181">
        <v>128</v>
      </c>
      <c r="I29" s="181">
        <v>0</v>
      </c>
      <c r="J29" s="182">
        <v>6550</v>
      </c>
    </row>
    <row r="30" spans="1:11" x14ac:dyDescent="0.2">
      <c r="A30" s="49" t="s">
        <v>81</v>
      </c>
      <c r="B30" s="180">
        <v>7184</v>
      </c>
      <c r="C30" s="181">
        <v>1661</v>
      </c>
      <c r="D30" s="181">
        <v>7</v>
      </c>
      <c r="E30" s="181">
        <v>1654</v>
      </c>
      <c r="F30" s="181">
        <v>85</v>
      </c>
      <c r="G30" s="181">
        <v>11</v>
      </c>
      <c r="H30" s="181">
        <v>74</v>
      </c>
      <c r="I30" s="181">
        <v>0</v>
      </c>
      <c r="J30" s="182">
        <v>5438</v>
      </c>
    </row>
    <row r="31" spans="1:11" x14ac:dyDescent="0.2">
      <c r="A31" s="49" t="s">
        <v>82</v>
      </c>
      <c r="B31" s="180">
        <v>9292</v>
      </c>
      <c r="C31" s="181">
        <v>4796</v>
      </c>
      <c r="D31" s="181">
        <v>17</v>
      </c>
      <c r="E31" s="181">
        <v>4779</v>
      </c>
      <c r="F31" s="181">
        <v>239</v>
      </c>
      <c r="G31" s="181">
        <v>11</v>
      </c>
      <c r="H31" s="181">
        <v>228</v>
      </c>
      <c r="I31" s="181">
        <v>0</v>
      </c>
      <c r="J31" s="182">
        <v>4257</v>
      </c>
    </row>
    <row r="32" spans="1:11" x14ac:dyDescent="0.2">
      <c r="A32" s="49" t="s">
        <v>83</v>
      </c>
      <c r="B32" s="180">
        <v>15849</v>
      </c>
      <c r="C32" s="181">
        <v>10390</v>
      </c>
      <c r="D32" s="181">
        <v>20</v>
      </c>
      <c r="E32" s="181">
        <v>10370</v>
      </c>
      <c r="F32" s="181">
        <v>222</v>
      </c>
      <c r="G32" s="181">
        <v>13</v>
      </c>
      <c r="H32" s="181">
        <v>209</v>
      </c>
      <c r="I32" s="181">
        <v>0</v>
      </c>
      <c r="J32" s="182">
        <v>5237</v>
      </c>
    </row>
    <row r="33" spans="1:10" x14ac:dyDescent="0.2">
      <c r="A33" s="49" t="s">
        <v>84</v>
      </c>
      <c r="B33" s="180">
        <v>17189</v>
      </c>
      <c r="C33" s="181">
        <v>8196</v>
      </c>
      <c r="D33" s="181">
        <v>41</v>
      </c>
      <c r="E33" s="181">
        <v>8155</v>
      </c>
      <c r="F33" s="181">
        <v>4706</v>
      </c>
      <c r="G33" s="181">
        <v>102</v>
      </c>
      <c r="H33" s="181">
        <v>4604</v>
      </c>
      <c r="I33" s="181">
        <v>0</v>
      </c>
      <c r="J33" s="182">
        <v>4287</v>
      </c>
    </row>
    <row r="34" spans="1:10" x14ac:dyDescent="0.2">
      <c r="A34" s="49" t="s">
        <v>85</v>
      </c>
      <c r="B34" s="180">
        <v>10098</v>
      </c>
      <c r="C34" s="181">
        <v>3430</v>
      </c>
      <c r="D34" s="181">
        <v>106</v>
      </c>
      <c r="E34" s="181">
        <v>3324</v>
      </c>
      <c r="F34" s="181">
        <v>1215</v>
      </c>
      <c r="G34" s="181">
        <v>963</v>
      </c>
      <c r="H34" s="181">
        <v>252</v>
      </c>
      <c r="I34" s="181">
        <v>0</v>
      </c>
      <c r="J34" s="182">
        <v>5453</v>
      </c>
    </row>
    <row r="35" spans="1:10" x14ac:dyDescent="0.2">
      <c r="A35" s="49" t="s">
        <v>86</v>
      </c>
      <c r="B35" s="180">
        <v>9951</v>
      </c>
      <c r="C35" s="181">
        <v>4963</v>
      </c>
      <c r="D35" s="181">
        <v>201</v>
      </c>
      <c r="E35" s="181">
        <v>4762</v>
      </c>
      <c r="F35" s="181">
        <v>311</v>
      </c>
      <c r="G35" s="181">
        <v>4</v>
      </c>
      <c r="H35" s="181">
        <v>307</v>
      </c>
      <c r="I35" s="181">
        <v>0</v>
      </c>
      <c r="J35" s="182">
        <v>4677</v>
      </c>
    </row>
    <row r="36" spans="1:10" x14ac:dyDescent="0.2">
      <c r="A36" s="49" t="s">
        <v>87</v>
      </c>
      <c r="B36" s="180">
        <v>15827</v>
      </c>
      <c r="C36" s="181">
        <v>10640</v>
      </c>
      <c r="D36" s="181">
        <v>126</v>
      </c>
      <c r="E36" s="181">
        <v>10514</v>
      </c>
      <c r="F36" s="181">
        <v>295</v>
      </c>
      <c r="G36" s="181">
        <v>9</v>
      </c>
      <c r="H36" s="181">
        <v>286</v>
      </c>
      <c r="I36" s="181">
        <v>0</v>
      </c>
      <c r="J36" s="182">
        <v>4892</v>
      </c>
    </row>
    <row r="37" spans="1:10" x14ac:dyDescent="0.2">
      <c r="A37" s="49" t="s">
        <v>88</v>
      </c>
      <c r="B37" s="180">
        <v>15244</v>
      </c>
      <c r="C37" s="181">
        <v>10281</v>
      </c>
      <c r="D37" s="181">
        <v>138</v>
      </c>
      <c r="E37" s="181">
        <v>10143</v>
      </c>
      <c r="F37" s="181">
        <v>233</v>
      </c>
      <c r="G37" s="181">
        <v>9</v>
      </c>
      <c r="H37" s="181">
        <v>224</v>
      </c>
      <c r="I37" s="181">
        <v>0</v>
      </c>
      <c r="J37" s="182">
        <v>4730</v>
      </c>
    </row>
    <row r="38" spans="1:10" x14ac:dyDescent="0.2">
      <c r="A38" s="49" t="s">
        <v>89</v>
      </c>
      <c r="B38" s="180">
        <v>17054</v>
      </c>
      <c r="C38" s="181">
        <v>12277</v>
      </c>
      <c r="D38" s="181">
        <v>398</v>
      </c>
      <c r="E38" s="181">
        <v>11879</v>
      </c>
      <c r="F38" s="181">
        <v>337</v>
      </c>
      <c r="G38" s="181">
        <v>9</v>
      </c>
      <c r="H38" s="181">
        <v>328</v>
      </c>
      <c r="I38" s="181">
        <v>0</v>
      </c>
      <c r="J38" s="182">
        <v>4440</v>
      </c>
    </row>
    <row r="39" spans="1:10" x14ac:dyDescent="0.2">
      <c r="A39" s="49" t="s">
        <v>90</v>
      </c>
      <c r="B39" s="180">
        <v>15206</v>
      </c>
      <c r="C39" s="181">
        <v>11294</v>
      </c>
      <c r="D39" s="181">
        <v>135</v>
      </c>
      <c r="E39" s="181">
        <v>11159</v>
      </c>
      <c r="F39" s="181">
        <v>340</v>
      </c>
      <c r="G39" s="181">
        <v>13</v>
      </c>
      <c r="H39" s="181">
        <v>327</v>
      </c>
      <c r="I39" s="181">
        <v>0</v>
      </c>
      <c r="J39" s="182">
        <v>3572</v>
      </c>
    </row>
    <row r="40" spans="1:10" x14ac:dyDescent="0.2">
      <c r="A40" s="49" t="s">
        <v>91</v>
      </c>
      <c r="B40" s="180">
        <v>13495</v>
      </c>
      <c r="C40" s="181">
        <v>10988</v>
      </c>
      <c r="D40" s="181">
        <v>106</v>
      </c>
      <c r="E40" s="181">
        <v>10882</v>
      </c>
      <c r="F40" s="181">
        <v>255</v>
      </c>
      <c r="G40" s="181">
        <v>11</v>
      </c>
      <c r="H40" s="181">
        <v>244</v>
      </c>
      <c r="I40" s="181">
        <v>0</v>
      </c>
      <c r="J40" s="182">
        <v>2252</v>
      </c>
    </row>
    <row r="41" spans="1:10" x14ac:dyDescent="0.2">
      <c r="A41" s="49" t="s">
        <v>92</v>
      </c>
      <c r="B41" s="180">
        <v>14134</v>
      </c>
      <c r="C41" s="181">
        <v>12507</v>
      </c>
      <c r="D41" s="181">
        <v>94</v>
      </c>
      <c r="E41" s="181">
        <v>12413</v>
      </c>
      <c r="F41" s="181">
        <v>372</v>
      </c>
      <c r="G41" s="181">
        <v>10</v>
      </c>
      <c r="H41" s="181">
        <v>362</v>
      </c>
      <c r="I41" s="181">
        <v>0</v>
      </c>
      <c r="J41" s="182">
        <v>1255</v>
      </c>
    </row>
    <row r="42" spans="1:10" x14ac:dyDescent="0.2">
      <c r="A42" s="49" t="s">
        <v>93</v>
      </c>
      <c r="B42" s="180">
        <v>15477</v>
      </c>
      <c r="C42" s="181">
        <v>14676</v>
      </c>
      <c r="D42" s="181">
        <v>190</v>
      </c>
      <c r="E42" s="181">
        <v>14486</v>
      </c>
      <c r="F42" s="181">
        <v>275</v>
      </c>
      <c r="G42" s="181">
        <v>9</v>
      </c>
      <c r="H42" s="181">
        <v>266</v>
      </c>
      <c r="I42" s="181">
        <v>0</v>
      </c>
      <c r="J42" s="182">
        <v>526</v>
      </c>
    </row>
    <row r="43" spans="1:10" x14ac:dyDescent="0.2">
      <c r="A43" s="49" t="s">
        <v>94</v>
      </c>
      <c r="B43" s="180">
        <v>9953</v>
      </c>
      <c r="C43" s="181">
        <v>9310</v>
      </c>
      <c r="D43" s="181">
        <v>183</v>
      </c>
      <c r="E43" s="181">
        <v>9127</v>
      </c>
      <c r="F43" s="181">
        <v>382</v>
      </c>
      <c r="G43" s="181">
        <v>8</v>
      </c>
      <c r="H43" s="181">
        <v>374</v>
      </c>
      <c r="I43" s="181">
        <v>0</v>
      </c>
      <c r="J43" s="182">
        <v>261</v>
      </c>
    </row>
    <row r="44" spans="1:10" x14ac:dyDescent="0.2">
      <c r="A44" s="49" t="s">
        <v>95</v>
      </c>
      <c r="B44" s="180">
        <v>14518</v>
      </c>
      <c r="C44" s="181">
        <v>14055</v>
      </c>
      <c r="D44" s="181">
        <v>100</v>
      </c>
      <c r="E44" s="181">
        <v>13955</v>
      </c>
      <c r="F44" s="181">
        <v>344</v>
      </c>
      <c r="G44" s="181">
        <v>6</v>
      </c>
      <c r="H44" s="181">
        <v>338</v>
      </c>
      <c r="I44" s="181">
        <v>0</v>
      </c>
      <c r="J44" s="182">
        <v>119</v>
      </c>
    </row>
    <row r="45" spans="1:10" x14ac:dyDescent="0.2">
      <c r="A45" s="49" t="s">
        <v>96</v>
      </c>
      <c r="B45" s="180">
        <v>19096</v>
      </c>
      <c r="C45" s="181">
        <v>18638</v>
      </c>
      <c r="D45" s="181">
        <v>132</v>
      </c>
      <c r="E45" s="181">
        <v>18506</v>
      </c>
      <c r="F45" s="181">
        <v>415</v>
      </c>
      <c r="G45" s="181">
        <v>19</v>
      </c>
      <c r="H45" s="181">
        <v>396</v>
      </c>
      <c r="I45" s="181">
        <v>0</v>
      </c>
      <c r="J45" s="182">
        <v>43</v>
      </c>
    </row>
    <row r="46" spans="1:10" x14ac:dyDescent="0.2">
      <c r="A46" s="49" t="s">
        <v>97</v>
      </c>
      <c r="B46" s="180">
        <v>12965</v>
      </c>
      <c r="C46" s="181">
        <v>12520</v>
      </c>
      <c r="D46" s="181">
        <v>230</v>
      </c>
      <c r="E46" s="181">
        <v>12290</v>
      </c>
      <c r="F46" s="181">
        <v>426</v>
      </c>
      <c r="G46" s="181">
        <v>7</v>
      </c>
      <c r="H46" s="181">
        <v>419</v>
      </c>
      <c r="I46" s="181">
        <v>0</v>
      </c>
      <c r="J46" s="182">
        <v>19</v>
      </c>
    </row>
    <row r="47" spans="1:10" x14ac:dyDescent="0.2">
      <c r="A47" s="49" t="s">
        <v>98</v>
      </c>
      <c r="B47" s="180">
        <v>16632</v>
      </c>
      <c r="C47" s="181">
        <v>16356</v>
      </c>
      <c r="D47" s="181">
        <v>706</v>
      </c>
      <c r="E47" s="181">
        <v>15650</v>
      </c>
      <c r="F47" s="181">
        <v>256</v>
      </c>
      <c r="G47" s="181">
        <v>6</v>
      </c>
      <c r="H47" s="181">
        <v>250</v>
      </c>
      <c r="I47" s="181">
        <v>0</v>
      </c>
      <c r="J47" s="182">
        <v>20</v>
      </c>
    </row>
    <row r="48" spans="1:10" x14ac:dyDescent="0.2">
      <c r="A48" s="49" t="s">
        <v>99</v>
      </c>
      <c r="B48" s="180">
        <v>22019</v>
      </c>
      <c r="C48" s="181">
        <v>21676</v>
      </c>
      <c r="D48" s="181">
        <v>2000</v>
      </c>
      <c r="E48" s="181">
        <v>19676</v>
      </c>
      <c r="F48" s="181">
        <v>329</v>
      </c>
      <c r="G48" s="181">
        <v>5</v>
      </c>
      <c r="H48" s="181">
        <v>324</v>
      </c>
      <c r="I48" s="181">
        <v>0</v>
      </c>
      <c r="J48" s="182">
        <v>14</v>
      </c>
    </row>
    <row r="49" spans="1:10" x14ac:dyDescent="0.2">
      <c r="A49" s="49" t="s">
        <v>100</v>
      </c>
      <c r="B49" s="180">
        <v>71470</v>
      </c>
      <c r="C49" s="181">
        <v>69990</v>
      </c>
      <c r="D49" s="181">
        <v>34501</v>
      </c>
      <c r="E49" s="181">
        <v>35489</v>
      </c>
      <c r="F49" s="181">
        <v>1455</v>
      </c>
      <c r="G49" s="181">
        <v>16</v>
      </c>
      <c r="H49" s="181">
        <v>1439</v>
      </c>
      <c r="I49" s="181">
        <v>0</v>
      </c>
      <c r="J49" s="182">
        <v>25</v>
      </c>
    </row>
    <row r="50" spans="1:10" x14ac:dyDescent="0.2">
      <c r="A50" s="49" t="s">
        <v>101</v>
      </c>
      <c r="B50" s="180">
        <v>66471</v>
      </c>
      <c r="C50" s="181">
        <v>65332</v>
      </c>
      <c r="D50" s="181">
        <v>23566</v>
      </c>
      <c r="E50" s="181">
        <v>41766</v>
      </c>
      <c r="F50" s="181">
        <v>1132</v>
      </c>
      <c r="G50" s="181">
        <v>27</v>
      </c>
      <c r="H50" s="181">
        <v>1105</v>
      </c>
      <c r="I50" s="181">
        <v>0</v>
      </c>
      <c r="J50" s="182">
        <v>7</v>
      </c>
    </row>
    <row r="51" spans="1:10" x14ac:dyDescent="0.2">
      <c r="A51" s="49" t="s">
        <v>102</v>
      </c>
      <c r="B51" s="180">
        <v>75098</v>
      </c>
      <c r="C51" s="181">
        <v>74541</v>
      </c>
      <c r="D51" s="181">
        <v>34031</v>
      </c>
      <c r="E51" s="181">
        <v>40510</v>
      </c>
      <c r="F51" s="181">
        <v>550</v>
      </c>
      <c r="G51" s="181">
        <v>41</v>
      </c>
      <c r="H51" s="181">
        <v>509</v>
      </c>
      <c r="I51" s="181">
        <v>0</v>
      </c>
      <c r="J51" s="182">
        <v>7</v>
      </c>
    </row>
    <row r="52" spans="1:10" x14ac:dyDescent="0.2">
      <c r="A52" s="49" t="s">
        <v>103</v>
      </c>
      <c r="B52" s="180">
        <v>125314</v>
      </c>
      <c r="C52" s="181">
        <v>124824</v>
      </c>
      <c r="D52" s="181">
        <v>100121</v>
      </c>
      <c r="E52" s="181">
        <v>24703</v>
      </c>
      <c r="F52" s="181">
        <v>478</v>
      </c>
      <c r="G52" s="181">
        <v>45</v>
      </c>
      <c r="H52" s="181">
        <v>433</v>
      </c>
      <c r="I52" s="181">
        <v>0</v>
      </c>
      <c r="J52" s="182">
        <v>12</v>
      </c>
    </row>
    <row r="53" spans="1:10" x14ac:dyDescent="0.2">
      <c r="A53" s="49" t="s">
        <v>104</v>
      </c>
      <c r="B53" s="180">
        <v>80477</v>
      </c>
      <c r="C53" s="181">
        <v>80125</v>
      </c>
      <c r="D53" s="181">
        <v>49938</v>
      </c>
      <c r="E53" s="181">
        <v>30187</v>
      </c>
      <c r="F53" s="181">
        <v>343</v>
      </c>
      <c r="G53" s="181">
        <v>20</v>
      </c>
      <c r="H53" s="181">
        <v>323</v>
      </c>
      <c r="I53" s="181">
        <v>0</v>
      </c>
      <c r="J53" s="182">
        <v>9</v>
      </c>
    </row>
    <row r="54" spans="1:10" x14ac:dyDescent="0.2">
      <c r="A54" s="49" t="s">
        <v>105</v>
      </c>
      <c r="B54" s="180">
        <v>25331</v>
      </c>
      <c r="C54" s="181">
        <v>25281</v>
      </c>
      <c r="D54" s="181">
        <v>14530</v>
      </c>
      <c r="E54" s="181">
        <v>10751</v>
      </c>
      <c r="F54" s="181">
        <v>46</v>
      </c>
      <c r="G54" s="181">
        <v>6</v>
      </c>
      <c r="H54" s="181">
        <v>40</v>
      </c>
      <c r="I54" s="181">
        <v>0</v>
      </c>
      <c r="J54" s="182">
        <v>4</v>
      </c>
    </row>
    <row r="55" spans="1:10" x14ac:dyDescent="0.2">
      <c r="A55" s="49" t="s">
        <v>150</v>
      </c>
      <c r="B55" s="180">
        <v>6664</v>
      </c>
      <c r="C55" s="181">
        <v>6634</v>
      </c>
      <c r="D55" s="181">
        <v>4558</v>
      </c>
      <c r="E55" s="181">
        <v>2076</v>
      </c>
      <c r="F55" s="181">
        <v>28</v>
      </c>
      <c r="G55" s="181">
        <v>9</v>
      </c>
      <c r="H55" s="181">
        <v>19</v>
      </c>
      <c r="I55" s="181">
        <v>0</v>
      </c>
      <c r="J55" s="182">
        <v>2</v>
      </c>
    </row>
    <row r="56" spans="1:10" x14ac:dyDescent="0.2">
      <c r="A56" s="49" t="s">
        <v>151</v>
      </c>
      <c r="B56" s="180">
        <v>483</v>
      </c>
      <c r="C56" s="181">
        <v>481</v>
      </c>
      <c r="D56" s="181">
        <v>376</v>
      </c>
      <c r="E56" s="181">
        <v>105</v>
      </c>
      <c r="F56" s="181">
        <v>2</v>
      </c>
      <c r="G56" s="181">
        <v>1</v>
      </c>
      <c r="H56" s="181">
        <v>1</v>
      </c>
      <c r="I56" s="181">
        <v>0</v>
      </c>
      <c r="J56" s="182">
        <v>0</v>
      </c>
    </row>
    <row r="57" spans="1:10" x14ac:dyDescent="0.2">
      <c r="A57" s="49" t="s">
        <v>152</v>
      </c>
      <c r="B57" s="180">
        <v>53</v>
      </c>
      <c r="C57" s="181">
        <v>52</v>
      </c>
      <c r="D57" s="181">
        <v>36</v>
      </c>
      <c r="E57" s="181">
        <v>16</v>
      </c>
      <c r="F57" s="181">
        <v>1</v>
      </c>
      <c r="G57" s="181">
        <v>0</v>
      </c>
      <c r="H57" s="181">
        <v>1</v>
      </c>
      <c r="I57" s="181">
        <v>0</v>
      </c>
      <c r="J57" s="182">
        <v>0</v>
      </c>
    </row>
    <row r="58" spans="1:10" x14ac:dyDescent="0.2">
      <c r="A58" s="49" t="s">
        <v>153</v>
      </c>
      <c r="B58" s="180">
        <v>19</v>
      </c>
      <c r="C58" s="181">
        <v>19</v>
      </c>
      <c r="D58" s="181">
        <v>14</v>
      </c>
      <c r="E58" s="181">
        <v>5</v>
      </c>
      <c r="F58" s="181">
        <v>0</v>
      </c>
      <c r="G58" s="181">
        <v>0</v>
      </c>
      <c r="H58" s="181">
        <v>0</v>
      </c>
      <c r="I58" s="181">
        <v>0</v>
      </c>
      <c r="J58" s="182">
        <v>0</v>
      </c>
    </row>
    <row r="59" spans="1:10" x14ac:dyDescent="0.2">
      <c r="A59" s="49" t="s">
        <v>154</v>
      </c>
      <c r="B59" s="180">
        <v>4</v>
      </c>
      <c r="C59" s="181">
        <v>4</v>
      </c>
      <c r="D59" s="181">
        <v>2</v>
      </c>
      <c r="E59" s="181">
        <v>2</v>
      </c>
      <c r="F59" s="181">
        <v>0</v>
      </c>
      <c r="G59" s="181">
        <v>0</v>
      </c>
      <c r="H59" s="181">
        <v>0</v>
      </c>
      <c r="I59" s="181">
        <v>0</v>
      </c>
      <c r="J59" s="182">
        <v>0</v>
      </c>
    </row>
    <row r="60" spans="1:10" x14ac:dyDescent="0.2">
      <c r="A60" s="54" t="s">
        <v>141</v>
      </c>
      <c r="B60" s="180">
        <v>2</v>
      </c>
      <c r="C60" s="181">
        <v>2</v>
      </c>
      <c r="D60" s="181">
        <v>1</v>
      </c>
      <c r="E60" s="181">
        <v>1</v>
      </c>
      <c r="F60" s="181">
        <v>0</v>
      </c>
      <c r="G60" s="181">
        <v>0</v>
      </c>
      <c r="H60" s="181">
        <v>0</v>
      </c>
      <c r="I60" s="181">
        <v>0</v>
      </c>
      <c r="J60" s="182">
        <v>0</v>
      </c>
    </row>
    <row r="61" spans="1:10" x14ac:dyDescent="0.2">
      <c r="A61" s="362" t="s">
        <v>437</v>
      </c>
      <c r="B61" s="359">
        <v>1</v>
      </c>
      <c r="C61" s="181">
        <v>1</v>
      </c>
      <c r="D61" s="181">
        <v>0</v>
      </c>
      <c r="E61" s="181">
        <v>1</v>
      </c>
      <c r="F61" s="181">
        <v>0</v>
      </c>
      <c r="G61" s="181">
        <v>0</v>
      </c>
      <c r="H61" s="181">
        <v>0</v>
      </c>
      <c r="I61" s="181">
        <v>0</v>
      </c>
      <c r="J61" s="182">
        <v>0</v>
      </c>
    </row>
    <row r="62" spans="1:10" x14ac:dyDescent="0.2">
      <c r="A62" s="363" t="s">
        <v>438</v>
      </c>
      <c r="B62" s="359">
        <v>0</v>
      </c>
      <c r="C62" s="181">
        <v>0</v>
      </c>
      <c r="D62" s="181">
        <v>0</v>
      </c>
      <c r="E62" s="181">
        <v>0</v>
      </c>
      <c r="F62" s="181">
        <v>0</v>
      </c>
      <c r="G62" s="181">
        <v>0</v>
      </c>
      <c r="H62" s="181">
        <v>0</v>
      </c>
      <c r="I62" s="181">
        <v>0</v>
      </c>
      <c r="J62" s="182">
        <v>0</v>
      </c>
    </row>
    <row r="63" spans="1:10" x14ac:dyDescent="0.2">
      <c r="A63" s="363" t="s">
        <v>439</v>
      </c>
      <c r="B63" s="359">
        <v>0</v>
      </c>
      <c r="C63" s="181">
        <v>0</v>
      </c>
      <c r="D63" s="181">
        <v>0</v>
      </c>
      <c r="E63" s="181">
        <v>0</v>
      </c>
      <c r="F63" s="181">
        <v>0</v>
      </c>
      <c r="G63" s="181">
        <v>0</v>
      </c>
      <c r="H63" s="181">
        <v>0</v>
      </c>
      <c r="I63" s="181">
        <v>0</v>
      </c>
      <c r="J63" s="182">
        <v>0</v>
      </c>
    </row>
    <row r="64" spans="1:10" x14ac:dyDescent="0.2">
      <c r="A64" s="363" t="s">
        <v>142</v>
      </c>
      <c r="B64" s="359">
        <v>0</v>
      </c>
      <c r="C64" s="181">
        <v>0</v>
      </c>
      <c r="D64" s="181">
        <v>0</v>
      </c>
      <c r="E64" s="181">
        <v>0</v>
      </c>
      <c r="F64" s="181">
        <v>0</v>
      </c>
      <c r="G64" s="181">
        <v>0</v>
      </c>
      <c r="H64" s="181">
        <v>0</v>
      </c>
      <c r="I64" s="181">
        <v>0</v>
      </c>
      <c r="J64" s="182">
        <v>0</v>
      </c>
    </row>
    <row r="65" spans="1:33" x14ac:dyDescent="0.2">
      <c r="A65" s="363" t="s">
        <v>143</v>
      </c>
      <c r="B65" s="359">
        <v>0</v>
      </c>
      <c r="C65" s="181">
        <v>0</v>
      </c>
      <c r="D65" s="181">
        <v>0</v>
      </c>
      <c r="E65" s="181">
        <v>0</v>
      </c>
      <c r="F65" s="181">
        <v>0</v>
      </c>
      <c r="G65" s="181">
        <v>0</v>
      </c>
      <c r="H65" s="181">
        <v>0</v>
      </c>
      <c r="I65" s="181">
        <v>0</v>
      </c>
      <c r="J65" s="182">
        <v>0</v>
      </c>
    </row>
    <row r="66" spans="1:33" x14ac:dyDescent="0.2">
      <c r="A66" s="363" t="s">
        <v>144</v>
      </c>
      <c r="B66" s="359">
        <v>0</v>
      </c>
      <c r="C66" s="181">
        <v>0</v>
      </c>
      <c r="D66" s="181"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2">
        <v>0</v>
      </c>
    </row>
    <row r="67" spans="1:33" x14ac:dyDescent="0.2">
      <c r="A67" s="363" t="s">
        <v>145</v>
      </c>
      <c r="B67" s="359">
        <v>0</v>
      </c>
      <c r="C67" s="181">
        <v>0</v>
      </c>
      <c r="D67" s="181">
        <v>0</v>
      </c>
      <c r="E67" s="181">
        <v>0</v>
      </c>
      <c r="F67" s="181">
        <v>0</v>
      </c>
      <c r="G67" s="181">
        <v>0</v>
      </c>
      <c r="H67" s="181">
        <v>0</v>
      </c>
      <c r="I67" s="181">
        <v>0</v>
      </c>
      <c r="J67" s="182">
        <v>0</v>
      </c>
    </row>
    <row r="68" spans="1:33" x14ac:dyDescent="0.2">
      <c r="A68" s="363" t="s">
        <v>146</v>
      </c>
      <c r="B68" s="359">
        <v>0</v>
      </c>
      <c r="C68" s="181">
        <v>0</v>
      </c>
      <c r="D68" s="181">
        <v>0</v>
      </c>
      <c r="E68" s="181">
        <v>0</v>
      </c>
      <c r="F68" s="181">
        <v>0</v>
      </c>
      <c r="G68" s="181">
        <v>0</v>
      </c>
      <c r="H68" s="181">
        <v>0</v>
      </c>
      <c r="I68" s="181">
        <v>0</v>
      </c>
      <c r="J68" s="182">
        <v>0</v>
      </c>
    </row>
    <row r="69" spans="1:33" x14ac:dyDescent="0.2">
      <c r="A69" s="363" t="s">
        <v>147</v>
      </c>
      <c r="B69" s="359">
        <v>0</v>
      </c>
      <c r="C69" s="181">
        <v>0</v>
      </c>
      <c r="D69" s="181">
        <v>0</v>
      </c>
      <c r="E69" s="181">
        <v>0</v>
      </c>
      <c r="F69" s="181">
        <v>0</v>
      </c>
      <c r="G69" s="181">
        <v>0</v>
      </c>
      <c r="H69" s="181">
        <v>0</v>
      </c>
      <c r="I69" s="181">
        <v>0</v>
      </c>
      <c r="J69" s="182">
        <v>0</v>
      </c>
    </row>
    <row r="70" spans="1:33" ht="13.5" customHeight="1" x14ac:dyDescent="0.2">
      <c r="A70" s="363" t="s">
        <v>148</v>
      </c>
      <c r="B70" s="359">
        <v>0</v>
      </c>
      <c r="C70" s="181">
        <v>0</v>
      </c>
      <c r="D70" s="181">
        <v>0</v>
      </c>
      <c r="E70" s="181">
        <v>0</v>
      </c>
      <c r="F70" s="181">
        <v>0</v>
      </c>
      <c r="G70" s="181">
        <v>0</v>
      </c>
      <c r="H70" s="181">
        <v>0</v>
      </c>
      <c r="I70" s="181">
        <v>0</v>
      </c>
      <c r="J70" s="182">
        <v>0</v>
      </c>
    </row>
    <row r="71" spans="1:33" ht="13.5" customHeight="1" thickBot="1" x14ac:dyDescent="0.25">
      <c r="A71" s="363"/>
      <c r="B71" s="360"/>
      <c r="C71" s="357"/>
      <c r="D71" s="357"/>
      <c r="E71" s="357"/>
      <c r="F71" s="357"/>
      <c r="G71" s="357"/>
      <c r="H71" s="357"/>
      <c r="I71" s="357"/>
      <c r="J71" s="358"/>
    </row>
    <row r="72" spans="1:33" ht="13.5" customHeight="1" thickBot="1" x14ac:dyDescent="0.25">
      <c r="A72" s="364" t="s">
        <v>106</v>
      </c>
      <c r="B72" s="361">
        <v>750300</v>
      </c>
      <c r="C72" s="185">
        <v>662182</v>
      </c>
      <c r="D72" s="185">
        <v>266630</v>
      </c>
      <c r="E72" s="185">
        <v>395552</v>
      </c>
      <c r="F72" s="185">
        <v>15502</v>
      </c>
      <c r="G72" s="185">
        <v>1430</v>
      </c>
      <c r="H72" s="185">
        <v>14072</v>
      </c>
      <c r="I72" s="185">
        <v>0</v>
      </c>
      <c r="J72" s="186">
        <v>72616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159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116</v>
      </c>
      <c r="B81" s="80"/>
      <c r="C81" s="80"/>
      <c r="D81" s="80"/>
      <c r="E81" s="80"/>
      <c r="F81" s="82" t="s">
        <v>157</v>
      </c>
      <c r="G81" s="80"/>
      <c r="H81" s="80"/>
      <c r="I81" s="80"/>
    </row>
    <row r="82" spans="1:10" ht="39.75" customHeight="1" x14ac:dyDescent="0.25">
      <c r="A82" s="456" t="s">
        <v>426</v>
      </c>
      <c r="B82" s="414"/>
      <c r="C82" s="414"/>
      <c r="D82" s="414"/>
      <c r="E82" s="414"/>
      <c r="F82" s="414"/>
      <c r="G82" s="414"/>
      <c r="H82" s="414"/>
      <c r="I82" s="414"/>
      <c r="J82" s="414"/>
    </row>
    <row r="83" spans="1:10" ht="16.5" x14ac:dyDescent="0.25">
      <c r="A83" s="448" t="s">
        <v>448</v>
      </c>
      <c r="B83" s="448"/>
      <c r="C83" s="448"/>
      <c r="D83" s="448"/>
      <c r="E83" s="448"/>
      <c r="F83" s="448"/>
      <c r="G83" s="448"/>
      <c r="H83" s="448"/>
      <c r="I83" s="448"/>
      <c r="J83" s="448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440" t="s">
        <v>60</v>
      </c>
      <c r="B85" s="440" t="s">
        <v>61</v>
      </c>
      <c r="C85" s="440" t="s">
        <v>62</v>
      </c>
      <c r="D85" s="429" t="s">
        <v>451</v>
      </c>
      <c r="E85" s="429" t="s">
        <v>452</v>
      </c>
      <c r="F85" s="440" t="s">
        <v>65</v>
      </c>
      <c r="G85" s="442" t="s">
        <v>117</v>
      </c>
      <c r="H85" s="443"/>
      <c r="I85" s="444"/>
      <c r="J85" s="440" t="s">
        <v>66</v>
      </c>
    </row>
    <row r="86" spans="1:10" s="24" customFormat="1" x14ac:dyDescent="0.2">
      <c r="A86" s="441"/>
      <c r="B86" s="441"/>
      <c r="C86" s="441"/>
      <c r="D86" s="430"/>
      <c r="E86" s="430"/>
      <c r="F86" s="441"/>
      <c r="G86" s="445"/>
      <c r="H86" s="446"/>
      <c r="I86" s="447"/>
      <c r="J86" s="441"/>
    </row>
    <row r="87" spans="1:10" ht="13.5" thickBot="1" x14ac:dyDescent="0.25">
      <c r="A87" s="441"/>
      <c r="B87" s="441"/>
      <c r="C87" s="441"/>
      <c r="D87" s="431"/>
      <c r="E87" s="431"/>
      <c r="F87" s="441"/>
      <c r="G87" s="450"/>
      <c r="H87" s="451"/>
      <c r="I87" s="452"/>
      <c r="J87" s="441"/>
    </row>
    <row r="88" spans="1:10" x14ac:dyDescent="0.2">
      <c r="A88" s="45" t="s">
        <v>67</v>
      </c>
      <c r="B88" s="187">
        <v>0</v>
      </c>
      <c r="C88" s="188">
        <v>0</v>
      </c>
      <c r="D88" s="188">
        <v>0</v>
      </c>
      <c r="E88" s="188">
        <v>0</v>
      </c>
      <c r="F88" s="188">
        <v>0</v>
      </c>
      <c r="G88" s="189">
        <v>0</v>
      </c>
      <c r="H88" s="189">
        <v>0</v>
      </c>
      <c r="I88" s="190">
        <v>0</v>
      </c>
      <c r="J88" s="191">
        <v>0</v>
      </c>
    </row>
    <row r="89" spans="1:10" x14ac:dyDescent="0.2">
      <c r="A89" s="49" t="s">
        <v>68</v>
      </c>
      <c r="B89" s="192">
        <v>0</v>
      </c>
      <c r="C89" s="190">
        <v>0</v>
      </c>
      <c r="D89" s="190">
        <v>0</v>
      </c>
      <c r="E89" s="190">
        <v>0</v>
      </c>
      <c r="F89" s="190">
        <v>0</v>
      </c>
      <c r="G89" s="190">
        <v>0</v>
      </c>
      <c r="H89" s="190">
        <v>0</v>
      </c>
      <c r="I89" s="190">
        <v>0</v>
      </c>
      <c r="J89" s="193">
        <v>0</v>
      </c>
    </row>
    <row r="90" spans="1:10" x14ac:dyDescent="0.2">
      <c r="A90" s="49" t="s">
        <v>69</v>
      </c>
      <c r="B90" s="192">
        <v>0.02</v>
      </c>
      <c r="C90" s="190">
        <v>0</v>
      </c>
      <c r="D90" s="190">
        <v>0</v>
      </c>
      <c r="E90" s="190">
        <v>0</v>
      </c>
      <c r="F90" s="190">
        <v>0</v>
      </c>
      <c r="G90" s="190">
        <v>0</v>
      </c>
      <c r="H90" s="190">
        <v>0</v>
      </c>
      <c r="I90" s="190">
        <v>0</v>
      </c>
      <c r="J90" s="193">
        <v>0.25</v>
      </c>
    </row>
    <row r="91" spans="1:10" x14ac:dyDescent="0.2">
      <c r="A91" s="49" t="s">
        <v>70</v>
      </c>
      <c r="B91" s="192">
        <v>0.17</v>
      </c>
      <c r="C91" s="190">
        <v>0</v>
      </c>
      <c r="D91" s="190">
        <v>0</v>
      </c>
      <c r="E91" s="190">
        <v>0</v>
      </c>
      <c r="F91" s="190">
        <v>0.01</v>
      </c>
      <c r="G91" s="190">
        <v>0</v>
      </c>
      <c r="H91" s="190">
        <v>0.01</v>
      </c>
      <c r="I91" s="190">
        <v>0</v>
      </c>
      <c r="J91" s="193">
        <v>1.72</v>
      </c>
    </row>
    <row r="92" spans="1:10" x14ac:dyDescent="0.2">
      <c r="A92" s="49" t="s">
        <v>71</v>
      </c>
      <c r="B92" s="192">
        <v>0.06</v>
      </c>
      <c r="C92" s="190">
        <v>0.01</v>
      </c>
      <c r="D92" s="190">
        <v>0</v>
      </c>
      <c r="E92" s="190">
        <v>0.01</v>
      </c>
      <c r="F92" s="190">
        <v>0.01</v>
      </c>
      <c r="G92" s="190">
        <v>0</v>
      </c>
      <c r="H92" s="190">
        <v>0.01</v>
      </c>
      <c r="I92" s="190">
        <v>0</v>
      </c>
      <c r="J92" s="193">
        <v>0.53</v>
      </c>
    </row>
    <row r="93" spans="1:10" x14ac:dyDescent="0.2">
      <c r="A93" s="49" t="s">
        <v>72</v>
      </c>
      <c r="B93" s="192">
        <v>0.03</v>
      </c>
      <c r="C93" s="190">
        <v>0.01</v>
      </c>
      <c r="D93" s="190">
        <v>0</v>
      </c>
      <c r="E93" s="190">
        <v>0.02</v>
      </c>
      <c r="F93" s="190">
        <v>0.01</v>
      </c>
      <c r="G93" s="190">
        <v>0</v>
      </c>
      <c r="H93" s="190">
        <v>0.01</v>
      </c>
      <c r="I93" s="190">
        <v>0</v>
      </c>
      <c r="J93" s="193">
        <v>0.26</v>
      </c>
    </row>
    <row r="94" spans="1:10" x14ac:dyDescent="0.2">
      <c r="A94" s="49" t="s">
        <v>73</v>
      </c>
      <c r="B94" s="192">
        <v>0.09</v>
      </c>
      <c r="C94" s="190">
        <v>0.04</v>
      </c>
      <c r="D94" s="190">
        <v>0</v>
      </c>
      <c r="E94" s="190">
        <v>7.0000000000000007E-2</v>
      </c>
      <c r="F94" s="190">
        <v>0.23</v>
      </c>
      <c r="G94" s="190">
        <v>7.0000000000000007E-2</v>
      </c>
      <c r="H94" s="190">
        <v>0.24</v>
      </c>
      <c r="I94" s="190">
        <v>0</v>
      </c>
      <c r="J94" s="193">
        <v>0.47</v>
      </c>
    </row>
    <row r="95" spans="1:10" x14ac:dyDescent="0.2">
      <c r="A95" s="49" t="s">
        <v>74</v>
      </c>
      <c r="B95" s="192">
        <v>0.25</v>
      </c>
      <c r="C95" s="190">
        <v>0.05</v>
      </c>
      <c r="D95" s="190">
        <v>0</v>
      </c>
      <c r="E95" s="190">
        <v>0.08</v>
      </c>
      <c r="F95" s="190">
        <v>1.07</v>
      </c>
      <c r="G95" s="190">
        <v>0.21</v>
      </c>
      <c r="H95" s="190">
        <v>1.1599999999999999</v>
      </c>
      <c r="I95" s="190">
        <v>0</v>
      </c>
      <c r="J95" s="193">
        <v>1.9</v>
      </c>
    </row>
    <row r="96" spans="1:10" x14ac:dyDescent="0.2">
      <c r="A96" s="49" t="s">
        <v>75</v>
      </c>
      <c r="B96" s="192">
        <v>0.12</v>
      </c>
      <c r="C96" s="190">
        <v>0.01</v>
      </c>
      <c r="D96" s="190">
        <v>0</v>
      </c>
      <c r="E96" s="190">
        <v>0.02</v>
      </c>
      <c r="F96" s="190">
        <v>0.19</v>
      </c>
      <c r="G96" s="190">
        <v>1.75</v>
      </c>
      <c r="H96" s="190">
        <v>0.04</v>
      </c>
      <c r="I96" s="190">
        <v>0</v>
      </c>
      <c r="J96" s="193">
        <v>1.05</v>
      </c>
    </row>
    <row r="97" spans="1:10" x14ac:dyDescent="0.2">
      <c r="A97" s="49" t="s">
        <v>76</v>
      </c>
      <c r="B97" s="192">
        <v>0.21</v>
      </c>
      <c r="C97" s="190">
        <v>0.03</v>
      </c>
      <c r="D97" s="190">
        <v>0</v>
      </c>
      <c r="E97" s="190">
        <v>0.05</v>
      </c>
      <c r="F97" s="190">
        <v>0.12</v>
      </c>
      <c r="G97" s="190">
        <v>0</v>
      </c>
      <c r="H97" s="190">
        <v>0.13</v>
      </c>
      <c r="I97" s="190">
        <v>0</v>
      </c>
      <c r="J97" s="193">
        <v>1.87</v>
      </c>
    </row>
    <row r="98" spans="1:10" x14ac:dyDescent="0.2">
      <c r="A98" s="49" t="s">
        <v>77</v>
      </c>
      <c r="B98" s="192">
        <v>0.31</v>
      </c>
      <c r="C98" s="190">
        <v>0.02</v>
      </c>
      <c r="D98" s="190">
        <v>0</v>
      </c>
      <c r="E98" s="190">
        <v>0.04</v>
      </c>
      <c r="F98" s="190">
        <v>0.05</v>
      </c>
      <c r="G98" s="190">
        <v>0.14000000000000001</v>
      </c>
      <c r="H98" s="190">
        <v>0.04</v>
      </c>
      <c r="I98" s="190">
        <v>0</v>
      </c>
      <c r="J98" s="193">
        <v>2.94</v>
      </c>
    </row>
    <row r="99" spans="1:10" x14ac:dyDescent="0.2">
      <c r="A99" s="49" t="s">
        <v>78</v>
      </c>
      <c r="B99" s="192">
        <v>0.6</v>
      </c>
      <c r="C99" s="190">
        <v>0.05</v>
      </c>
      <c r="D99" s="190">
        <v>0</v>
      </c>
      <c r="E99" s="190">
        <v>0.08</v>
      </c>
      <c r="F99" s="190">
        <v>0.12</v>
      </c>
      <c r="G99" s="190">
        <v>0.21</v>
      </c>
      <c r="H99" s="190">
        <v>0.11</v>
      </c>
      <c r="I99" s="190">
        <v>0</v>
      </c>
      <c r="J99" s="193">
        <v>5.71</v>
      </c>
    </row>
    <row r="100" spans="1:10" x14ac:dyDescent="0.2">
      <c r="A100" s="49" t="s">
        <v>79</v>
      </c>
      <c r="B100" s="192">
        <v>0.35</v>
      </c>
      <c r="C100" s="190">
        <v>0.04</v>
      </c>
      <c r="D100" s="190">
        <v>0</v>
      </c>
      <c r="E100" s="190">
        <v>0.06</v>
      </c>
      <c r="F100" s="190">
        <v>0.1</v>
      </c>
      <c r="G100" s="190">
        <v>7.0000000000000007E-2</v>
      </c>
      <c r="H100" s="190">
        <v>0.11</v>
      </c>
      <c r="I100" s="190">
        <v>0</v>
      </c>
      <c r="J100" s="193">
        <v>3.28</v>
      </c>
    </row>
    <row r="101" spans="1:10" x14ac:dyDescent="0.2">
      <c r="A101" s="49" t="s">
        <v>80</v>
      </c>
      <c r="B101" s="192">
        <v>1.49</v>
      </c>
      <c r="C101" s="190">
        <v>0.68</v>
      </c>
      <c r="D101" s="190">
        <v>0</v>
      </c>
      <c r="E101" s="190">
        <v>1.1399999999999999</v>
      </c>
      <c r="F101" s="190">
        <v>0.86</v>
      </c>
      <c r="G101" s="190">
        <v>0.35</v>
      </c>
      <c r="H101" s="190">
        <v>0.91</v>
      </c>
      <c r="I101" s="190">
        <v>0</v>
      </c>
      <c r="J101" s="193">
        <v>9.02</v>
      </c>
    </row>
    <row r="102" spans="1:10" x14ac:dyDescent="0.2">
      <c r="A102" s="49" t="s">
        <v>81</v>
      </c>
      <c r="B102" s="192">
        <v>0.96</v>
      </c>
      <c r="C102" s="190">
        <v>0.25</v>
      </c>
      <c r="D102" s="190">
        <v>0</v>
      </c>
      <c r="E102" s="190">
        <v>0.42</v>
      </c>
      <c r="F102" s="190">
        <v>0.55000000000000004</v>
      </c>
      <c r="G102" s="190">
        <v>0.77</v>
      </c>
      <c r="H102" s="190">
        <v>0.53</v>
      </c>
      <c r="I102" s="190">
        <v>0</v>
      </c>
      <c r="J102" s="193">
        <v>7.49</v>
      </c>
    </row>
    <row r="103" spans="1:10" x14ac:dyDescent="0.2">
      <c r="A103" s="49" t="s">
        <v>82</v>
      </c>
      <c r="B103" s="192">
        <v>1.24</v>
      </c>
      <c r="C103" s="190">
        <v>0.72</v>
      </c>
      <c r="D103" s="190">
        <v>0.01</v>
      </c>
      <c r="E103" s="190">
        <v>1.21</v>
      </c>
      <c r="F103" s="190">
        <v>1.54</v>
      </c>
      <c r="G103" s="190">
        <v>0.77</v>
      </c>
      <c r="H103" s="190">
        <v>1.62</v>
      </c>
      <c r="I103" s="190">
        <v>0</v>
      </c>
      <c r="J103" s="193">
        <v>5.86</v>
      </c>
    </row>
    <row r="104" spans="1:10" x14ac:dyDescent="0.2">
      <c r="A104" s="49" t="s">
        <v>83</v>
      </c>
      <c r="B104" s="192">
        <v>2.11</v>
      </c>
      <c r="C104" s="190">
        <v>1.57</v>
      </c>
      <c r="D104" s="190">
        <v>0.01</v>
      </c>
      <c r="E104" s="190">
        <v>2.62</v>
      </c>
      <c r="F104" s="190">
        <v>1.43</v>
      </c>
      <c r="G104" s="190">
        <v>0.91</v>
      </c>
      <c r="H104" s="190">
        <v>1.49</v>
      </c>
      <c r="I104" s="190">
        <v>0</v>
      </c>
      <c r="J104" s="193">
        <v>7.21</v>
      </c>
    </row>
    <row r="105" spans="1:10" x14ac:dyDescent="0.2">
      <c r="A105" s="49" t="s">
        <v>84</v>
      </c>
      <c r="B105" s="192">
        <v>2.29</v>
      </c>
      <c r="C105" s="190">
        <v>1.24</v>
      </c>
      <c r="D105" s="190">
        <v>0.02</v>
      </c>
      <c r="E105" s="190">
        <v>2.06</v>
      </c>
      <c r="F105" s="190">
        <v>30.36</v>
      </c>
      <c r="G105" s="190">
        <v>7.13</v>
      </c>
      <c r="H105" s="190">
        <v>32.72</v>
      </c>
      <c r="I105" s="190">
        <v>0</v>
      </c>
      <c r="J105" s="193">
        <v>5.9</v>
      </c>
    </row>
    <row r="106" spans="1:10" x14ac:dyDescent="0.2">
      <c r="A106" s="49" t="s">
        <v>85</v>
      </c>
      <c r="B106" s="192">
        <v>1.35</v>
      </c>
      <c r="C106" s="190">
        <v>0.52</v>
      </c>
      <c r="D106" s="190">
        <v>0.04</v>
      </c>
      <c r="E106" s="190">
        <v>0.84</v>
      </c>
      <c r="F106" s="190">
        <v>7.84</v>
      </c>
      <c r="G106" s="190">
        <v>67.34</v>
      </c>
      <c r="H106" s="190">
        <v>1.79</v>
      </c>
      <c r="I106" s="190">
        <v>0</v>
      </c>
      <c r="J106" s="193">
        <v>7.51</v>
      </c>
    </row>
    <row r="107" spans="1:10" x14ac:dyDescent="0.2">
      <c r="A107" s="49" t="s">
        <v>86</v>
      </c>
      <c r="B107" s="192">
        <v>1.33</v>
      </c>
      <c r="C107" s="190">
        <v>0.75</v>
      </c>
      <c r="D107" s="190">
        <v>0.08</v>
      </c>
      <c r="E107" s="190">
        <v>1.2</v>
      </c>
      <c r="F107" s="190">
        <v>2.0099999999999998</v>
      </c>
      <c r="G107" s="190">
        <v>0.28000000000000003</v>
      </c>
      <c r="H107" s="190">
        <v>2.1800000000000002</v>
      </c>
      <c r="I107" s="190">
        <v>0</v>
      </c>
      <c r="J107" s="193">
        <v>6.44</v>
      </c>
    </row>
    <row r="108" spans="1:10" x14ac:dyDescent="0.2">
      <c r="A108" s="49" t="s">
        <v>87</v>
      </c>
      <c r="B108" s="192">
        <v>2.11</v>
      </c>
      <c r="C108" s="190">
        <v>1.61</v>
      </c>
      <c r="D108" s="190">
        <v>0.05</v>
      </c>
      <c r="E108" s="190">
        <v>2.66</v>
      </c>
      <c r="F108" s="190">
        <v>1.9</v>
      </c>
      <c r="G108" s="190">
        <v>0.63</v>
      </c>
      <c r="H108" s="190">
        <v>2.0299999999999998</v>
      </c>
      <c r="I108" s="190">
        <v>0</v>
      </c>
      <c r="J108" s="193">
        <v>6.74</v>
      </c>
    </row>
    <row r="109" spans="1:10" x14ac:dyDescent="0.2">
      <c r="A109" s="49" t="s">
        <v>88</v>
      </c>
      <c r="B109" s="192">
        <v>2.0299999999999998</v>
      </c>
      <c r="C109" s="190">
        <v>1.55</v>
      </c>
      <c r="D109" s="190">
        <v>0.05</v>
      </c>
      <c r="E109" s="190">
        <v>2.56</v>
      </c>
      <c r="F109" s="190">
        <v>1.5</v>
      </c>
      <c r="G109" s="190">
        <v>0.63</v>
      </c>
      <c r="H109" s="190">
        <v>1.59</v>
      </c>
      <c r="I109" s="190">
        <v>0</v>
      </c>
      <c r="J109" s="193">
        <v>6.51</v>
      </c>
    </row>
    <row r="110" spans="1:10" x14ac:dyDescent="0.2">
      <c r="A110" s="49" t="s">
        <v>89</v>
      </c>
      <c r="B110" s="192">
        <v>2.27</v>
      </c>
      <c r="C110" s="190">
        <v>1.85</v>
      </c>
      <c r="D110" s="190">
        <v>0.15</v>
      </c>
      <c r="E110" s="190">
        <v>3</v>
      </c>
      <c r="F110" s="190">
        <v>2.17</v>
      </c>
      <c r="G110" s="190">
        <v>0.63</v>
      </c>
      <c r="H110" s="190">
        <v>2.33</v>
      </c>
      <c r="I110" s="190">
        <v>0</v>
      </c>
      <c r="J110" s="193">
        <v>6.11</v>
      </c>
    </row>
    <row r="111" spans="1:10" x14ac:dyDescent="0.2">
      <c r="A111" s="49" t="s">
        <v>90</v>
      </c>
      <c r="B111" s="192">
        <v>2.0299999999999998</v>
      </c>
      <c r="C111" s="190">
        <v>1.71</v>
      </c>
      <c r="D111" s="190">
        <v>0.05</v>
      </c>
      <c r="E111" s="190">
        <v>2.82</v>
      </c>
      <c r="F111" s="190">
        <v>2.19</v>
      </c>
      <c r="G111" s="190">
        <v>0.91</v>
      </c>
      <c r="H111" s="190">
        <v>2.3199999999999998</v>
      </c>
      <c r="I111" s="190">
        <v>0</v>
      </c>
      <c r="J111" s="193">
        <v>4.92</v>
      </c>
    </row>
    <row r="112" spans="1:10" x14ac:dyDescent="0.2">
      <c r="A112" s="49" t="s">
        <v>91</v>
      </c>
      <c r="B112" s="192">
        <v>1.8</v>
      </c>
      <c r="C112" s="190">
        <v>1.66</v>
      </c>
      <c r="D112" s="190">
        <v>0.04</v>
      </c>
      <c r="E112" s="190">
        <v>2.75</v>
      </c>
      <c r="F112" s="190">
        <v>1.64</v>
      </c>
      <c r="G112" s="190">
        <v>0.77</v>
      </c>
      <c r="H112" s="190">
        <v>1.73</v>
      </c>
      <c r="I112" s="190">
        <v>0</v>
      </c>
      <c r="J112" s="193">
        <v>3.1</v>
      </c>
    </row>
    <row r="113" spans="1:10" x14ac:dyDescent="0.2">
      <c r="A113" s="49" t="s">
        <v>92</v>
      </c>
      <c r="B113" s="192">
        <v>1.88</v>
      </c>
      <c r="C113" s="190">
        <v>1.89</v>
      </c>
      <c r="D113" s="190">
        <v>0.04</v>
      </c>
      <c r="E113" s="190">
        <v>3.14</v>
      </c>
      <c r="F113" s="190">
        <v>2.4</v>
      </c>
      <c r="G113" s="190">
        <v>0.7</v>
      </c>
      <c r="H113" s="190">
        <v>2.57</v>
      </c>
      <c r="I113" s="190">
        <v>0</v>
      </c>
      <c r="J113" s="193">
        <v>1.73</v>
      </c>
    </row>
    <row r="114" spans="1:10" x14ac:dyDescent="0.2">
      <c r="A114" s="49" t="s">
        <v>93</v>
      </c>
      <c r="B114" s="192">
        <v>2.06</v>
      </c>
      <c r="C114" s="190">
        <v>2.2200000000000002</v>
      </c>
      <c r="D114" s="190">
        <v>7.0000000000000007E-2</v>
      </c>
      <c r="E114" s="190">
        <v>3.66</v>
      </c>
      <c r="F114" s="190">
        <v>1.77</v>
      </c>
      <c r="G114" s="190">
        <v>0.63</v>
      </c>
      <c r="H114" s="190">
        <v>1.89</v>
      </c>
      <c r="I114" s="190">
        <v>0</v>
      </c>
      <c r="J114" s="193">
        <v>0.72</v>
      </c>
    </row>
    <row r="115" spans="1:10" x14ac:dyDescent="0.2">
      <c r="A115" s="49" t="s">
        <v>94</v>
      </c>
      <c r="B115" s="192">
        <v>1.33</v>
      </c>
      <c r="C115" s="190">
        <v>1.41</v>
      </c>
      <c r="D115" s="190">
        <v>7.0000000000000007E-2</v>
      </c>
      <c r="E115" s="190">
        <v>2.31</v>
      </c>
      <c r="F115" s="190">
        <v>2.46</v>
      </c>
      <c r="G115" s="190">
        <v>0.56000000000000005</v>
      </c>
      <c r="H115" s="190">
        <v>2.66</v>
      </c>
      <c r="I115" s="190">
        <v>0</v>
      </c>
      <c r="J115" s="193">
        <v>0.36</v>
      </c>
    </row>
    <row r="116" spans="1:10" x14ac:dyDescent="0.2">
      <c r="A116" s="49" t="s">
        <v>95</v>
      </c>
      <c r="B116" s="192">
        <v>1.93</v>
      </c>
      <c r="C116" s="190">
        <v>2.12</v>
      </c>
      <c r="D116" s="190">
        <v>0.04</v>
      </c>
      <c r="E116" s="190">
        <v>3.53</v>
      </c>
      <c r="F116" s="190">
        <v>2.2200000000000002</v>
      </c>
      <c r="G116" s="190">
        <v>0.42</v>
      </c>
      <c r="H116" s="190">
        <v>2.4</v>
      </c>
      <c r="I116" s="190">
        <v>0</v>
      </c>
      <c r="J116" s="193">
        <v>0.16</v>
      </c>
    </row>
    <row r="117" spans="1:10" x14ac:dyDescent="0.2">
      <c r="A117" s="49" t="s">
        <v>96</v>
      </c>
      <c r="B117" s="192">
        <v>2.5499999999999998</v>
      </c>
      <c r="C117" s="190">
        <v>2.81</v>
      </c>
      <c r="D117" s="190">
        <v>0.05</v>
      </c>
      <c r="E117" s="190">
        <v>4.68</v>
      </c>
      <c r="F117" s="190">
        <v>2.68</v>
      </c>
      <c r="G117" s="190">
        <v>1.33</v>
      </c>
      <c r="H117" s="190">
        <v>2.81</v>
      </c>
      <c r="I117" s="190">
        <v>0</v>
      </c>
      <c r="J117" s="193">
        <v>0.06</v>
      </c>
    </row>
    <row r="118" spans="1:10" x14ac:dyDescent="0.2">
      <c r="A118" s="49" t="s">
        <v>97</v>
      </c>
      <c r="B118" s="192">
        <v>1.73</v>
      </c>
      <c r="C118" s="190">
        <v>1.89</v>
      </c>
      <c r="D118" s="190">
        <v>0.09</v>
      </c>
      <c r="E118" s="190">
        <v>3.11</v>
      </c>
      <c r="F118" s="190">
        <v>2.75</v>
      </c>
      <c r="G118" s="190">
        <v>0.49</v>
      </c>
      <c r="H118" s="190">
        <v>2.98</v>
      </c>
      <c r="I118" s="190">
        <v>0</v>
      </c>
      <c r="J118" s="193">
        <v>0.03</v>
      </c>
    </row>
    <row r="119" spans="1:10" x14ac:dyDescent="0.2">
      <c r="A119" s="49" t="s">
        <v>98</v>
      </c>
      <c r="B119" s="192">
        <v>2.2200000000000002</v>
      </c>
      <c r="C119" s="190">
        <v>2.4700000000000002</v>
      </c>
      <c r="D119" s="190">
        <v>0.26</v>
      </c>
      <c r="E119" s="190">
        <v>3.96</v>
      </c>
      <c r="F119" s="190">
        <v>1.65</v>
      </c>
      <c r="G119" s="190">
        <v>0.42</v>
      </c>
      <c r="H119" s="190">
        <v>1.78</v>
      </c>
      <c r="I119" s="190">
        <v>0</v>
      </c>
      <c r="J119" s="193">
        <v>0.03</v>
      </c>
    </row>
    <row r="120" spans="1:10" x14ac:dyDescent="0.2">
      <c r="A120" s="49" t="s">
        <v>99</v>
      </c>
      <c r="B120" s="192">
        <v>2.93</v>
      </c>
      <c r="C120" s="190">
        <v>3.27</v>
      </c>
      <c r="D120" s="190">
        <v>0.75</v>
      </c>
      <c r="E120" s="190">
        <v>4.97</v>
      </c>
      <c r="F120" s="190">
        <v>2.12</v>
      </c>
      <c r="G120" s="190">
        <v>0.35</v>
      </c>
      <c r="H120" s="190">
        <v>2.2999999999999998</v>
      </c>
      <c r="I120" s="190">
        <v>0</v>
      </c>
      <c r="J120" s="193">
        <v>0.02</v>
      </c>
    </row>
    <row r="121" spans="1:10" x14ac:dyDescent="0.2">
      <c r="A121" s="49" t="s">
        <v>100</v>
      </c>
      <c r="B121" s="192">
        <v>9.5299999999999994</v>
      </c>
      <c r="C121" s="190">
        <v>10.57</v>
      </c>
      <c r="D121" s="190">
        <v>12.94</v>
      </c>
      <c r="E121" s="190">
        <v>8.9700000000000006</v>
      </c>
      <c r="F121" s="190">
        <v>9.39</v>
      </c>
      <c r="G121" s="190">
        <v>1.1200000000000001</v>
      </c>
      <c r="H121" s="190">
        <v>10.23</v>
      </c>
      <c r="I121" s="190">
        <v>0</v>
      </c>
      <c r="J121" s="193">
        <v>0.03</v>
      </c>
    </row>
    <row r="122" spans="1:10" x14ac:dyDescent="0.2">
      <c r="A122" s="49" t="s">
        <v>101</v>
      </c>
      <c r="B122" s="192">
        <v>8.86</v>
      </c>
      <c r="C122" s="190">
        <v>9.8699999999999992</v>
      </c>
      <c r="D122" s="190">
        <v>8.84</v>
      </c>
      <c r="E122" s="190">
        <v>10.56</v>
      </c>
      <c r="F122" s="190">
        <v>7.3</v>
      </c>
      <c r="G122" s="190">
        <v>1.89</v>
      </c>
      <c r="H122" s="190">
        <v>7.85</v>
      </c>
      <c r="I122" s="190">
        <v>0</v>
      </c>
      <c r="J122" s="193">
        <v>0.01</v>
      </c>
    </row>
    <row r="123" spans="1:10" x14ac:dyDescent="0.2">
      <c r="A123" s="49" t="s">
        <v>102</v>
      </c>
      <c r="B123" s="192">
        <v>10.01</v>
      </c>
      <c r="C123" s="190">
        <v>11.26</v>
      </c>
      <c r="D123" s="190">
        <v>12.76</v>
      </c>
      <c r="E123" s="190">
        <v>10.24</v>
      </c>
      <c r="F123" s="190">
        <v>3.55</v>
      </c>
      <c r="G123" s="190">
        <v>2.87</v>
      </c>
      <c r="H123" s="190">
        <v>3.62</v>
      </c>
      <c r="I123" s="190">
        <v>0</v>
      </c>
      <c r="J123" s="193">
        <v>0.01</v>
      </c>
    </row>
    <row r="124" spans="1:10" x14ac:dyDescent="0.2">
      <c r="A124" s="49" t="s">
        <v>103</v>
      </c>
      <c r="B124" s="192">
        <v>16.71</v>
      </c>
      <c r="C124" s="190">
        <v>18.850000000000001</v>
      </c>
      <c r="D124" s="190">
        <v>37.549999999999997</v>
      </c>
      <c r="E124" s="190">
        <v>6.25</v>
      </c>
      <c r="F124" s="190">
        <v>3.09</v>
      </c>
      <c r="G124" s="190">
        <v>3.15</v>
      </c>
      <c r="H124" s="190">
        <v>3.08</v>
      </c>
      <c r="I124" s="190">
        <v>0</v>
      </c>
      <c r="J124" s="193">
        <v>0.02</v>
      </c>
    </row>
    <row r="125" spans="1:10" x14ac:dyDescent="0.2">
      <c r="A125" s="49" t="s">
        <v>104</v>
      </c>
      <c r="B125" s="192">
        <v>10.73</v>
      </c>
      <c r="C125" s="190">
        <v>12.1</v>
      </c>
      <c r="D125" s="190">
        <v>18.73</v>
      </c>
      <c r="E125" s="190">
        <v>7.63</v>
      </c>
      <c r="F125" s="190">
        <v>2.21</v>
      </c>
      <c r="G125" s="190">
        <v>1.4</v>
      </c>
      <c r="H125" s="190">
        <v>2.2999999999999998</v>
      </c>
      <c r="I125" s="190">
        <v>0</v>
      </c>
      <c r="J125" s="193">
        <v>0.01</v>
      </c>
    </row>
    <row r="126" spans="1:10" x14ac:dyDescent="0.2">
      <c r="A126" s="49" t="s">
        <v>105</v>
      </c>
      <c r="B126" s="192">
        <v>3.38</v>
      </c>
      <c r="C126" s="190">
        <v>3.82</v>
      </c>
      <c r="D126" s="190">
        <v>5.45</v>
      </c>
      <c r="E126" s="190">
        <v>2.72</v>
      </c>
      <c r="F126" s="190">
        <v>0.3</v>
      </c>
      <c r="G126" s="190">
        <v>0.42</v>
      </c>
      <c r="H126" s="190">
        <v>0.28000000000000003</v>
      </c>
      <c r="I126" s="190">
        <v>0</v>
      </c>
      <c r="J126" s="193">
        <v>0.01</v>
      </c>
    </row>
    <row r="127" spans="1:10" x14ac:dyDescent="0.2">
      <c r="A127" s="49" t="s">
        <v>150</v>
      </c>
      <c r="B127" s="192">
        <v>0.89</v>
      </c>
      <c r="C127" s="190">
        <v>1</v>
      </c>
      <c r="D127" s="190">
        <v>1.71</v>
      </c>
      <c r="E127" s="190">
        <v>0.52</v>
      </c>
      <c r="F127" s="190">
        <v>0.18</v>
      </c>
      <c r="G127" s="190">
        <v>0.63</v>
      </c>
      <c r="H127" s="190">
        <v>0.14000000000000001</v>
      </c>
      <c r="I127" s="190">
        <v>0</v>
      </c>
      <c r="J127" s="193">
        <v>0</v>
      </c>
    </row>
    <row r="128" spans="1:10" x14ac:dyDescent="0.2">
      <c r="A128" s="49" t="s">
        <v>151</v>
      </c>
      <c r="B128" s="192">
        <v>0.06</v>
      </c>
      <c r="C128" s="190">
        <v>7.0000000000000007E-2</v>
      </c>
      <c r="D128" s="190">
        <v>0.14000000000000001</v>
      </c>
      <c r="E128" s="190">
        <v>0.03</v>
      </c>
      <c r="F128" s="190">
        <v>0.01</v>
      </c>
      <c r="G128" s="190">
        <v>7.0000000000000007E-2</v>
      </c>
      <c r="H128" s="190">
        <v>0.01</v>
      </c>
      <c r="I128" s="190">
        <v>0</v>
      </c>
      <c r="J128" s="193">
        <v>0</v>
      </c>
    </row>
    <row r="129" spans="1:10" x14ac:dyDescent="0.2">
      <c r="A129" s="49" t="s">
        <v>152</v>
      </c>
      <c r="B129" s="192">
        <v>0.01</v>
      </c>
      <c r="C129" s="190">
        <v>0.01</v>
      </c>
      <c r="D129" s="190">
        <v>0.01</v>
      </c>
      <c r="E129" s="190">
        <v>0</v>
      </c>
      <c r="F129" s="190">
        <v>0.01</v>
      </c>
      <c r="G129" s="190">
        <v>0</v>
      </c>
      <c r="H129" s="190">
        <v>0.01</v>
      </c>
      <c r="I129" s="190">
        <v>0</v>
      </c>
      <c r="J129" s="193">
        <v>0</v>
      </c>
    </row>
    <row r="130" spans="1:10" x14ac:dyDescent="0.2">
      <c r="A130" s="49" t="s">
        <v>153</v>
      </c>
      <c r="B130" s="192">
        <v>0</v>
      </c>
      <c r="C130" s="190">
        <v>0</v>
      </c>
      <c r="D130" s="190">
        <v>0.01</v>
      </c>
      <c r="E130" s="190">
        <v>0</v>
      </c>
      <c r="F130" s="190">
        <v>0</v>
      </c>
      <c r="G130" s="190">
        <v>0</v>
      </c>
      <c r="H130" s="190">
        <v>0</v>
      </c>
      <c r="I130" s="190">
        <v>0</v>
      </c>
      <c r="J130" s="193">
        <v>0</v>
      </c>
    </row>
    <row r="131" spans="1:10" x14ac:dyDescent="0.2">
      <c r="A131" s="49" t="s">
        <v>154</v>
      </c>
      <c r="B131" s="192">
        <v>0</v>
      </c>
      <c r="C131" s="190">
        <v>0</v>
      </c>
      <c r="D131" s="190">
        <v>0</v>
      </c>
      <c r="E131" s="190">
        <v>0</v>
      </c>
      <c r="F131" s="190">
        <v>0</v>
      </c>
      <c r="G131" s="190">
        <v>0</v>
      </c>
      <c r="H131" s="190">
        <v>0</v>
      </c>
      <c r="I131" s="190">
        <v>0</v>
      </c>
      <c r="J131" s="193">
        <v>0</v>
      </c>
    </row>
    <row r="132" spans="1:10" x14ac:dyDescent="0.2">
      <c r="A132" s="49" t="s">
        <v>141</v>
      </c>
      <c r="B132" s="192">
        <v>0</v>
      </c>
      <c r="C132" s="190">
        <v>0</v>
      </c>
      <c r="D132" s="190">
        <v>0</v>
      </c>
      <c r="E132" s="190">
        <v>0</v>
      </c>
      <c r="F132" s="190">
        <v>0</v>
      </c>
      <c r="G132" s="190">
        <v>0</v>
      </c>
      <c r="H132" s="190">
        <v>0</v>
      </c>
      <c r="I132" s="190">
        <v>0</v>
      </c>
      <c r="J132" s="193">
        <v>0</v>
      </c>
    </row>
    <row r="133" spans="1:10" x14ac:dyDescent="0.2">
      <c r="A133" s="49" t="s">
        <v>437</v>
      </c>
      <c r="B133" s="192">
        <v>0</v>
      </c>
      <c r="C133" s="190">
        <v>0</v>
      </c>
      <c r="D133" s="190">
        <v>0</v>
      </c>
      <c r="E133" s="190">
        <v>0</v>
      </c>
      <c r="F133" s="190">
        <v>0</v>
      </c>
      <c r="G133" s="190">
        <v>0</v>
      </c>
      <c r="H133" s="190">
        <v>0</v>
      </c>
      <c r="I133" s="190">
        <v>0</v>
      </c>
      <c r="J133" s="193">
        <v>0</v>
      </c>
    </row>
    <row r="134" spans="1:10" x14ac:dyDescent="0.2">
      <c r="A134" s="49" t="s">
        <v>438</v>
      </c>
      <c r="B134" s="192">
        <v>0</v>
      </c>
      <c r="C134" s="190">
        <v>0</v>
      </c>
      <c r="D134" s="190">
        <v>0</v>
      </c>
      <c r="E134" s="190">
        <v>0</v>
      </c>
      <c r="F134" s="190">
        <v>0</v>
      </c>
      <c r="G134" s="190">
        <v>0</v>
      </c>
      <c r="H134" s="190">
        <v>0</v>
      </c>
      <c r="I134" s="190">
        <v>0</v>
      </c>
      <c r="J134" s="193">
        <v>0</v>
      </c>
    </row>
    <row r="135" spans="1:10" x14ac:dyDescent="0.2">
      <c r="A135" s="49" t="s">
        <v>439</v>
      </c>
      <c r="B135" s="192">
        <v>0</v>
      </c>
      <c r="C135" s="190">
        <v>0</v>
      </c>
      <c r="D135" s="190">
        <v>0</v>
      </c>
      <c r="E135" s="190">
        <v>0</v>
      </c>
      <c r="F135" s="190">
        <v>0</v>
      </c>
      <c r="G135" s="190">
        <v>0</v>
      </c>
      <c r="H135" s="190">
        <v>0</v>
      </c>
      <c r="I135" s="190">
        <v>0</v>
      </c>
      <c r="J135" s="193">
        <v>0</v>
      </c>
    </row>
    <row r="136" spans="1:10" x14ac:dyDescent="0.2">
      <c r="A136" s="49" t="s">
        <v>142</v>
      </c>
      <c r="B136" s="192">
        <v>0</v>
      </c>
      <c r="C136" s="190">
        <v>0</v>
      </c>
      <c r="D136" s="190">
        <v>0</v>
      </c>
      <c r="E136" s="190">
        <v>0</v>
      </c>
      <c r="F136" s="190">
        <v>0</v>
      </c>
      <c r="G136" s="190">
        <v>0</v>
      </c>
      <c r="H136" s="190">
        <v>0</v>
      </c>
      <c r="I136" s="190">
        <v>0</v>
      </c>
      <c r="J136" s="193">
        <v>0</v>
      </c>
    </row>
    <row r="137" spans="1:10" x14ac:dyDescent="0.2">
      <c r="A137" s="49" t="s">
        <v>143</v>
      </c>
      <c r="B137" s="192">
        <v>0</v>
      </c>
      <c r="C137" s="190">
        <v>0</v>
      </c>
      <c r="D137" s="190">
        <v>0</v>
      </c>
      <c r="E137" s="190">
        <v>0</v>
      </c>
      <c r="F137" s="190">
        <v>0</v>
      </c>
      <c r="G137" s="190">
        <v>0</v>
      </c>
      <c r="H137" s="190">
        <v>0</v>
      </c>
      <c r="I137" s="190">
        <v>0</v>
      </c>
      <c r="J137" s="193">
        <v>0</v>
      </c>
    </row>
    <row r="138" spans="1:10" x14ac:dyDescent="0.2">
      <c r="A138" s="49" t="s">
        <v>144</v>
      </c>
      <c r="B138" s="192">
        <v>0</v>
      </c>
      <c r="C138" s="190">
        <v>0</v>
      </c>
      <c r="D138" s="190">
        <v>0</v>
      </c>
      <c r="E138" s="190">
        <v>0</v>
      </c>
      <c r="F138" s="190">
        <v>0</v>
      </c>
      <c r="G138" s="190">
        <v>0</v>
      </c>
      <c r="H138" s="190">
        <v>0</v>
      </c>
      <c r="I138" s="190">
        <v>0</v>
      </c>
      <c r="J138" s="193">
        <v>0</v>
      </c>
    </row>
    <row r="139" spans="1:10" x14ac:dyDescent="0.2">
      <c r="A139" s="49" t="s">
        <v>145</v>
      </c>
      <c r="B139" s="192">
        <v>0</v>
      </c>
      <c r="C139" s="190">
        <v>0</v>
      </c>
      <c r="D139" s="190">
        <v>0</v>
      </c>
      <c r="E139" s="190">
        <v>0</v>
      </c>
      <c r="F139" s="190">
        <v>0</v>
      </c>
      <c r="G139" s="190">
        <v>0</v>
      </c>
      <c r="H139" s="190">
        <v>0</v>
      </c>
      <c r="I139" s="190">
        <v>0</v>
      </c>
      <c r="J139" s="193">
        <v>0</v>
      </c>
    </row>
    <row r="140" spans="1:10" x14ac:dyDescent="0.2">
      <c r="A140" s="49" t="s">
        <v>146</v>
      </c>
      <c r="B140" s="192">
        <v>0</v>
      </c>
      <c r="C140" s="190">
        <v>0</v>
      </c>
      <c r="D140" s="190">
        <v>0</v>
      </c>
      <c r="E140" s="190">
        <v>0</v>
      </c>
      <c r="F140" s="190">
        <v>0</v>
      </c>
      <c r="G140" s="190">
        <v>0</v>
      </c>
      <c r="H140" s="190">
        <v>0</v>
      </c>
      <c r="I140" s="190">
        <v>0</v>
      </c>
      <c r="J140" s="193">
        <v>0</v>
      </c>
    </row>
    <row r="141" spans="1:10" x14ac:dyDescent="0.2">
      <c r="A141" s="49" t="s">
        <v>147</v>
      </c>
      <c r="B141" s="192">
        <v>0</v>
      </c>
      <c r="C141" s="190">
        <v>0</v>
      </c>
      <c r="D141" s="190">
        <v>0</v>
      </c>
      <c r="E141" s="190">
        <v>0</v>
      </c>
      <c r="F141" s="190">
        <v>0</v>
      </c>
      <c r="G141" s="190">
        <v>0</v>
      </c>
      <c r="H141" s="190">
        <v>0</v>
      </c>
      <c r="I141" s="190">
        <v>0</v>
      </c>
      <c r="J141" s="193">
        <v>0</v>
      </c>
    </row>
    <row r="142" spans="1:10" x14ac:dyDescent="0.2">
      <c r="A142" s="49" t="s">
        <v>148</v>
      </c>
      <c r="B142" s="192">
        <v>0</v>
      </c>
      <c r="C142" s="190">
        <v>0</v>
      </c>
      <c r="D142" s="190">
        <v>0</v>
      </c>
      <c r="E142" s="190">
        <v>0</v>
      </c>
      <c r="F142" s="190">
        <v>0</v>
      </c>
      <c r="G142" s="190">
        <v>0</v>
      </c>
      <c r="H142" s="190">
        <v>0</v>
      </c>
      <c r="I142" s="190">
        <v>0</v>
      </c>
      <c r="J142" s="193">
        <v>0</v>
      </c>
    </row>
    <row r="143" spans="1:10" x14ac:dyDescent="0.2">
      <c r="A143" s="355"/>
      <c r="B143" s="192"/>
      <c r="C143" s="190"/>
      <c r="D143" s="190"/>
      <c r="E143" s="190"/>
      <c r="F143" s="190"/>
      <c r="G143" s="190"/>
      <c r="H143" s="190"/>
      <c r="I143" s="190"/>
      <c r="J143" s="193"/>
    </row>
    <row r="144" spans="1:10" ht="13.5" thickBot="1" x14ac:dyDescent="0.25">
      <c r="A144" s="356" t="s">
        <v>106</v>
      </c>
      <c r="B144" s="194">
        <v>100</v>
      </c>
      <c r="C144" s="195">
        <v>100</v>
      </c>
      <c r="D144" s="195">
        <v>100</v>
      </c>
      <c r="E144" s="195">
        <v>100</v>
      </c>
      <c r="F144" s="195">
        <v>100</v>
      </c>
      <c r="G144" s="195">
        <v>100</v>
      </c>
      <c r="H144" s="195">
        <v>100</v>
      </c>
      <c r="I144" s="195">
        <v>0</v>
      </c>
      <c r="J144" s="196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160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118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415</v>
      </c>
      <c r="G158" s="80"/>
      <c r="H158" s="80"/>
      <c r="I158" s="80"/>
    </row>
    <row r="159" spans="1:11" ht="36" customHeight="1" x14ac:dyDescent="0.25">
      <c r="A159" s="455" t="s">
        <v>427</v>
      </c>
      <c r="B159" s="414"/>
      <c r="C159" s="414"/>
      <c r="D159" s="414"/>
      <c r="E159" s="414"/>
      <c r="F159" s="414"/>
      <c r="G159" s="414"/>
      <c r="H159" s="414"/>
      <c r="I159" s="414"/>
      <c r="J159" s="414"/>
    </row>
    <row r="160" spans="1:11" ht="36" customHeight="1" x14ac:dyDescent="0.25">
      <c r="A160" s="448" t="s">
        <v>448</v>
      </c>
      <c r="B160" s="448"/>
      <c r="C160" s="448"/>
      <c r="D160" s="448"/>
      <c r="E160" s="448"/>
      <c r="F160" s="448"/>
      <c r="G160" s="448"/>
      <c r="H160" s="448"/>
      <c r="I160" s="448"/>
      <c r="J160" s="448"/>
    </row>
    <row r="161" spans="1:10" s="24" customFormat="1" ht="36" customHeight="1" thickBot="1" x14ac:dyDescent="0.25"/>
    <row r="162" spans="1:10" s="83" customFormat="1" ht="26.25" customHeight="1" x14ac:dyDescent="0.2">
      <c r="A162" s="440" t="s">
        <v>60</v>
      </c>
      <c r="B162" s="440" t="s">
        <v>61</v>
      </c>
      <c r="C162" s="440" t="s">
        <v>62</v>
      </c>
      <c r="D162" s="429" t="s">
        <v>451</v>
      </c>
      <c r="E162" s="429" t="s">
        <v>452</v>
      </c>
      <c r="F162" s="440" t="s">
        <v>65</v>
      </c>
      <c r="G162" s="442" t="s">
        <v>117</v>
      </c>
      <c r="H162" s="443"/>
      <c r="I162" s="444"/>
      <c r="J162" s="440" t="s">
        <v>66</v>
      </c>
    </row>
    <row r="163" spans="1:10" s="24" customFormat="1" x14ac:dyDescent="0.2">
      <c r="A163" s="441"/>
      <c r="B163" s="441"/>
      <c r="C163" s="441"/>
      <c r="D163" s="430"/>
      <c r="E163" s="430"/>
      <c r="F163" s="441"/>
      <c r="G163" s="445"/>
      <c r="H163" s="446"/>
      <c r="I163" s="447"/>
      <c r="J163" s="441"/>
    </row>
    <row r="164" spans="1:10" ht="13.5" thickBot="1" x14ac:dyDescent="0.25">
      <c r="A164" s="441"/>
      <c r="B164" s="441"/>
      <c r="C164" s="441"/>
      <c r="D164" s="431"/>
      <c r="E164" s="431"/>
      <c r="F164" s="441"/>
      <c r="G164" s="445"/>
      <c r="H164" s="446"/>
      <c r="I164" s="447"/>
      <c r="J164" s="441"/>
    </row>
    <row r="165" spans="1:10" x14ac:dyDescent="0.2">
      <c r="A165" s="45" t="s">
        <v>67</v>
      </c>
      <c r="B165" s="197">
        <v>26</v>
      </c>
      <c r="C165" s="198">
        <v>17</v>
      </c>
      <c r="D165" s="198">
        <v>0</v>
      </c>
      <c r="E165" s="198">
        <v>17</v>
      </c>
      <c r="F165" s="198">
        <v>0</v>
      </c>
      <c r="G165" s="198">
        <v>0</v>
      </c>
      <c r="H165" s="198">
        <v>0</v>
      </c>
      <c r="I165" s="198">
        <v>0</v>
      </c>
      <c r="J165" s="199">
        <v>35</v>
      </c>
    </row>
    <row r="166" spans="1:10" x14ac:dyDescent="0.2">
      <c r="A166" s="49" t="s">
        <v>68</v>
      </c>
      <c r="B166" s="180">
        <v>44</v>
      </c>
      <c r="C166" s="181">
        <v>45</v>
      </c>
      <c r="D166" s="181">
        <v>0</v>
      </c>
      <c r="E166" s="181">
        <v>45</v>
      </c>
      <c r="F166" s="181">
        <v>0</v>
      </c>
      <c r="G166" s="181">
        <v>0</v>
      </c>
      <c r="H166" s="181">
        <v>0</v>
      </c>
      <c r="I166" s="181">
        <v>0</v>
      </c>
      <c r="J166" s="182">
        <v>43</v>
      </c>
    </row>
    <row r="167" spans="1:10" x14ac:dyDescent="0.2">
      <c r="A167" s="49" t="s">
        <v>69</v>
      </c>
      <c r="B167" s="180">
        <v>48</v>
      </c>
      <c r="C167" s="181">
        <v>48</v>
      </c>
      <c r="D167" s="181">
        <v>0</v>
      </c>
      <c r="E167" s="181">
        <v>48</v>
      </c>
      <c r="F167" s="181">
        <v>0</v>
      </c>
      <c r="G167" s="181">
        <v>0</v>
      </c>
      <c r="H167" s="181">
        <v>0</v>
      </c>
      <c r="I167" s="181">
        <v>0</v>
      </c>
      <c r="J167" s="182">
        <v>48</v>
      </c>
    </row>
    <row r="168" spans="1:10" x14ac:dyDescent="0.2">
      <c r="A168" s="49" t="s">
        <v>70</v>
      </c>
      <c r="B168" s="180">
        <v>53</v>
      </c>
      <c r="C168" s="181">
        <v>54</v>
      </c>
      <c r="D168" s="181">
        <v>0</v>
      </c>
      <c r="E168" s="181">
        <v>54</v>
      </c>
      <c r="F168" s="181">
        <v>54</v>
      </c>
      <c r="G168" s="181">
        <v>0</v>
      </c>
      <c r="H168" s="181">
        <v>54</v>
      </c>
      <c r="I168" s="181">
        <v>0</v>
      </c>
      <c r="J168" s="182">
        <v>53</v>
      </c>
    </row>
    <row r="169" spans="1:10" x14ac:dyDescent="0.2">
      <c r="A169" s="49" t="s">
        <v>71</v>
      </c>
      <c r="B169" s="180">
        <v>58</v>
      </c>
      <c r="C169" s="181">
        <v>57</v>
      </c>
      <c r="D169" s="181">
        <v>0</v>
      </c>
      <c r="E169" s="181">
        <v>57</v>
      </c>
      <c r="F169" s="181">
        <v>58</v>
      </c>
      <c r="G169" s="181">
        <v>0</v>
      </c>
      <c r="H169" s="181">
        <v>58</v>
      </c>
      <c r="I169" s="181">
        <v>0</v>
      </c>
      <c r="J169" s="182">
        <v>58</v>
      </c>
    </row>
    <row r="170" spans="1:10" x14ac:dyDescent="0.2">
      <c r="A170" s="49" t="s">
        <v>72</v>
      </c>
      <c r="B170" s="180">
        <v>63</v>
      </c>
      <c r="C170" s="181">
        <v>64</v>
      </c>
      <c r="D170" s="181">
        <v>64</v>
      </c>
      <c r="E170" s="181">
        <v>64</v>
      </c>
      <c r="F170" s="181">
        <v>64</v>
      </c>
      <c r="G170" s="181">
        <v>0</v>
      </c>
      <c r="H170" s="181">
        <v>64</v>
      </c>
      <c r="I170" s="181">
        <v>0</v>
      </c>
      <c r="J170" s="182">
        <v>63</v>
      </c>
    </row>
    <row r="171" spans="1:10" x14ac:dyDescent="0.2">
      <c r="A171" s="49" t="s">
        <v>73</v>
      </c>
      <c r="B171" s="180">
        <v>68</v>
      </c>
      <c r="C171" s="181">
        <v>67</v>
      </c>
      <c r="D171" s="181">
        <v>69</v>
      </c>
      <c r="E171" s="181">
        <v>67</v>
      </c>
      <c r="F171" s="181">
        <v>67</v>
      </c>
      <c r="G171" s="181">
        <v>70</v>
      </c>
      <c r="H171" s="181">
        <v>67</v>
      </c>
      <c r="I171" s="181">
        <v>0</v>
      </c>
      <c r="J171" s="182">
        <v>68</v>
      </c>
    </row>
    <row r="172" spans="1:10" x14ac:dyDescent="0.2">
      <c r="A172" s="49" t="s">
        <v>74</v>
      </c>
      <c r="B172" s="180">
        <v>73</v>
      </c>
      <c r="C172" s="181">
        <v>74</v>
      </c>
      <c r="D172" s="181">
        <v>75</v>
      </c>
      <c r="E172" s="181">
        <v>74</v>
      </c>
      <c r="F172" s="181">
        <v>74</v>
      </c>
      <c r="G172" s="181">
        <v>74</v>
      </c>
      <c r="H172" s="181">
        <v>74</v>
      </c>
      <c r="I172" s="181">
        <v>0</v>
      </c>
      <c r="J172" s="182">
        <v>73</v>
      </c>
    </row>
    <row r="173" spans="1:10" x14ac:dyDescent="0.2">
      <c r="A173" s="49" t="s">
        <v>75</v>
      </c>
      <c r="B173" s="180">
        <v>78</v>
      </c>
      <c r="C173" s="181">
        <v>78</v>
      </c>
      <c r="D173" s="181">
        <v>78</v>
      </c>
      <c r="E173" s="181">
        <v>78</v>
      </c>
      <c r="F173" s="181">
        <v>77</v>
      </c>
      <c r="G173" s="181">
        <v>77</v>
      </c>
      <c r="H173" s="181">
        <v>77</v>
      </c>
      <c r="I173" s="181">
        <v>0</v>
      </c>
      <c r="J173" s="182">
        <v>78</v>
      </c>
    </row>
    <row r="174" spans="1:10" x14ac:dyDescent="0.2">
      <c r="A174" s="49" t="s">
        <v>76</v>
      </c>
      <c r="B174" s="180">
        <v>83</v>
      </c>
      <c r="C174" s="181">
        <v>83</v>
      </c>
      <c r="D174" s="181">
        <v>82</v>
      </c>
      <c r="E174" s="181">
        <v>83</v>
      </c>
      <c r="F174" s="181">
        <v>82</v>
      </c>
      <c r="G174" s="181">
        <v>0</v>
      </c>
      <c r="H174" s="181">
        <v>82</v>
      </c>
      <c r="I174" s="181">
        <v>0</v>
      </c>
      <c r="J174" s="182">
        <v>83</v>
      </c>
    </row>
    <row r="175" spans="1:10" x14ac:dyDescent="0.2">
      <c r="A175" s="49" t="s">
        <v>77</v>
      </c>
      <c r="B175" s="180">
        <v>88</v>
      </c>
      <c r="C175" s="181">
        <v>88</v>
      </c>
      <c r="D175" s="181">
        <v>0</v>
      </c>
      <c r="E175" s="181">
        <v>88</v>
      </c>
      <c r="F175" s="181">
        <v>87</v>
      </c>
      <c r="G175" s="181">
        <v>86</v>
      </c>
      <c r="H175" s="181">
        <v>87</v>
      </c>
      <c r="I175" s="181">
        <v>0</v>
      </c>
      <c r="J175" s="182">
        <v>88</v>
      </c>
    </row>
    <row r="176" spans="1:10" x14ac:dyDescent="0.2">
      <c r="A176" s="49" t="s">
        <v>78</v>
      </c>
      <c r="B176" s="180">
        <v>93</v>
      </c>
      <c r="C176" s="181">
        <v>93</v>
      </c>
      <c r="D176" s="181">
        <v>95</v>
      </c>
      <c r="E176" s="181">
        <v>93</v>
      </c>
      <c r="F176" s="181">
        <v>93</v>
      </c>
      <c r="G176" s="181">
        <v>94</v>
      </c>
      <c r="H176" s="181">
        <v>93</v>
      </c>
      <c r="I176" s="181">
        <v>0</v>
      </c>
      <c r="J176" s="182">
        <v>93</v>
      </c>
    </row>
    <row r="177" spans="1:10" x14ac:dyDescent="0.2">
      <c r="A177" s="49" t="s">
        <v>79</v>
      </c>
      <c r="B177" s="180">
        <v>98</v>
      </c>
      <c r="C177" s="181">
        <v>98</v>
      </c>
      <c r="D177" s="181">
        <v>98</v>
      </c>
      <c r="E177" s="181">
        <v>98</v>
      </c>
      <c r="F177" s="181">
        <v>98</v>
      </c>
      <c r="G177" s="181">
        <v>98</v>
      </c>
      <c r="H177" s="181">
        <v>98</v>
      </c>
      <c r="I177" s="181">
        <v>0</v>
      </c>
      <c r="J177" s="182">
        <v>98</v>
      </c>
    </row>
    <row r="178" spans="1:10" x14ac:dyDescent="0.2">
      <c r="A178" s="49" t="s">
        <v>80</v>
      </c>
      <c r="B178" s="180">
        <v>106</v>
      </c>
      <c r="C178" s="181">
        <v>106</v>
      </c>
      <c r="D178" s="181">
        <v>107</v>
      </c>
      <c r="E178" s="181">
        <v>106</v>
      </c>
      <c r="F178" s="181">
        <v>106</v>
      </c>
      <c r="G178" s="181">
        <v>105</v>
      </c>
      <c r="H178" s="181">
        <v>106</v>
      </c>
      <c r="I178" s="181">
        <v>0</v>
      </c>
      <c r="J178" s="182">
        <v>105</v>
      </c>
    </row>
    <row r="179" spans="1:10" x14ac:dyDescent="0.2">
      <c r="A179" s="49" t="s">
        <v>81</v>
      </c>
      <c r="B179" s="180">
        <v>116</v>
      </c>
      <c r="C179" s="181">
        <v>117</v>
      </c>
      <c r="D179" s="181">
        <v>116</v>
      </c>
      <c r="E179" s="181">
        <v>117</v>
      </c>
      <c r="F179" s="181">
        <v>116</v>
      </c>
      <c r="G179" s="181">
        <v>116</v>
      </c>
      <c r="H179" s="181">
        <v>116</v>
      </c>
      <c r="I179" s="181">
        <v>0</v>
      </c>
      <c r="J179" s="182">
        <v>116</v>
      </c>
    </row>
    <row r="180" spans="1:10" x14ac:dyDescent="0.2">
      <c r="A180" s="49" t="s">
        <v>82</v>
      </c>
      <c r="B180" s="180">
        <v>127</v>
      </c>
      <c r="C180" s="181">
        <v>128</v>
      </c>
      <c r="D180" s="181">
        <v>126</v>
      </c>
      <c r="E180" s="181">
        <v>128</v>
      </c>
      <c r="F180" s="181">
        <v>126</v>
      </c>
      <c r="G180" s="181">
        <v>126</v>
      </c>
      <c r="H180" s="181">
        <v>126</v>
      </c>
      <c r="I180" s="181">
        <v>0</v>
      </c>
      <c r="J180" s="182">
        <v>126</v>
      </c>
    </row>
    <row r="181" spans="1:10" x14ac:dyDescent="0.2">
      <c r="A181" s="49" t="s">
        <v>83</v>
      </c>
      <c r="B181" s="180">
        <v>136</v>
      </c>
      <c r="C181" s="181">
        <v>136</v>
      </c>
      <c r="D181" s="181">
        <v>136</v>
      </c>
      <c r="E181" s="181">
        <v>136</v>
      </c>
      <c r="F181" s="181">
        <v>136</v>
      </c>
      <c r="G181" s="181">
        <v>137</v>
      </c>
      <c r="H181" s="181">
        <v>136</v>
      </c>
      <c r="I181" s="181">
        <v>0</v>
      </c>
      <c r="J181" s="182">
        <v>136</v>
      </c>
    </row>
    <row r="182" spans="1:10" x14ac:dyDescent="0.2">
      <c r="A182" s="49" t="s">
        <v>84</v>
      </c>
      <c r="B182" s="180">
        <v>147</v>
      </c>
      <c r="C182" s="181">
        <v>147</v>
      </c>
      <c r="D182" s="181">
        <v>146</v>
      </c>
      <c r="E182" s="181">
        <v>147</v>
      </c>
      <c r="F182" s="181">
        <v>147</v>
      </c>
      <c r="G182" s="181">
        <v>147</v>
      </c>
      <c r="H182" s="181">
        <v>147</v>
      </c>
      <c r="I182" s="181">
        <v>0</v>
      </c>
      <c r="J182" s="182">
        <v>146</v>
      </c>
    </row>
    <row r="183" spans="1:10" x14ac:dyDescent="0.2">
      <c r="A183" s="49" t="s">
        <v>85</v>
      </c>
      <c r="B183" s="180">
        <v>155</v>
      </c>
      <c r="C183" s="181">
        <v>156</v>
      </c>
      <c r="D183" s="181">
        <v>157</v>
      </c>
      <c r="E183" s="181">
        <v>156</v>
      </c>
      <c r="F183" s="181">
        <v>154</v>
      </c>
      <c r="G183" s="181">
        <v>154</v>
      </c>
      <c r="H183" s="181">
        <v>155</v>
      </c>
      <c r="I183" s="181">
        <v>0</v>
      </c>
      <c r="J183" s="182">
        <v>155</v>
      </c>
    </row>
    <row r="184" spans="1:10" x14ac:dyDescent="0.2">
      <c r="A184" s="49" t="s">
        <v>86</v>
      </c>
      <c r="B184" s="180">
        <v>166</v>
      </c>
      <c r="C184" s="181">
        <v>165</v>
      </c>
      <c r="D184" s="181">
        <v>166</v>
      </c>
      <c r="E184" s="181">
        <v>165</v>
      </c>
      <c r="F184" s="181">
        <v>164</v>
      </c>
      <c r="G184" s="181">
        <v>165</v>
      </c>
      <c r="H184" s="181">
        <v>164</v>
      </c>
      <c r="I184" s="181">
        <v>0</v>
      </c>
      <c r="J184" s="182">
        <v>166</v>
      </c>
    </row>
    <row r="185" spans="1:10" x14ac:dyDescent="0.2">
      <c r="A185" s="49" t="s">
        <v>87</v>
      </c>
      <c r="B185" s="180">
        <v>176</v>
      </c>
      <c r="C185" s="181">
        <v>176</v>
      </c>
      <c r="D185" s="181">
        <v>175</v>
      </c>
      <c r="E185" s="181">
        <v>176</v>
      </c>
      <c r="F185" s="181">
        <v>176</v>
      </c>
      <c r="G185" s="181">
        <v>174</v>
      </c>
      <c r="H185" s="181">
        <v>176</v>
      </c>
      <c r="I185" s="181">
        <v>0</v>
      </c>
      <c r="J185" s="182">
        <v>175</v>
      </c>
    </row>
    <row r="186" spans="1:10" x14ac:dyDescent="0.2">
      <c r="A186" s="49" t="s">
        <v>88</v>
      </c>
      <c r="B186" s="180">
        <v>186</v>
      </c>
      <c r="C186" s="181">
        <v>186</v>
      </c>
      <c r="D186" s="181">
        <v>187</v>
      </c>
      <c r="E186" s="181">
        <v>186</v>
      </c>
      <c r="F186" s="181">
        <v>185</v>
      </c>
      <c r="G186" s="181">
        <v>186</v>
      </c>
      <c r="H186" s="181">
        <v>185</v>
      </c>
      <c r="I186" s="181">
        <v>0</v>
      </c>
      <c r="J186" s="182">
        <v>185</v>
      </c>
    </row>
    <row r="187" spans="1:10" x14ac:dyDescent="0.2">
      <c r="A187" s="49" t="s">
        <v>89</v>
      </c>
      <c r="B187" s="180">
        <v>195</v>
      </c>
      <c r="C187" s="181">
        <v>195</v>
      </c>
      <c r="D187" s="181">
        <v>196</v>
      </c>
      <c r="E187" s="181">
        <v>195</v>
      </c>
      <c r="F187" s="181">
        <v>194</v>
      </c>
      <c r="G187" s="181">
        <v>195</v>
      </c>
      <c r="H187" s="181">
        <v>194</v>
      </c>
      <c r="I187" s="181">
        <v>0</v>
      </c>
      <c r="J187" s="182">
        <v>196</v>
      </c>
    </row>
    <row r="188" spans="1:10" x14ac:dyDescent="0.2">
      <c r="A188" s="49" t="s">
        <v>90</v>
      </c>
      <c r="B188" s="180">
        <v>206</v>
      </c>
      <c r="C188" s="181">
        <v>206</v>
      </c>
      <c r="D188" s="181">
        <v>206</v>
      </c>
      <c r="E188" s="181">
        <v>206</v>
      </c>
      <c r="F188" s="181">
        <v>206</v>
      </c>
      <c r="G188" s="181">
        <v>207</v>
      </c>
      <c r="H188" s="181">
        <v>206</v>
      </c>
      <c r="I188" s="181">
        <v>0</v>
      </c>
      <c r="J188" s="182">
        <v>205</v>
      </c>
    </row>
    <row r="189" spans="1:10" x14ac:dyDescent="0.2">
      <c r="A189" s="49" t="s">
        <v>91</v>
      </c>
      <c r="B189" s="180">
        <v>215</v>
      </c>
      <c r="C189" s="181">
        <v>215</v>
      </c>
      <c r="D189" s="181">
        <v>213</v>
      </c>
      <c r="E189" s="181">
        <v>215</v>
      </c>
      <c r="F189" s="181">
        <v>215</v>
      </c>
      <c r="G189" s="181">
        <v>218</v>
      </c>
      <c r="H189" s="181">
        <v>215</v>
      </c>
      <c r="I189" s="181">
        <v>0</v>
      </c>
      <c r="J189" s="182">
        <v>215</v>
      </c>
    </row>
    <row r="190" spans="1:10" x14ac:dyDescent="0.2">
      <c r="A190" s="49" t="s">
        <v>92</v>
      </c>
      <c r="B190" s="180">
        <v>225</v>
      </c>
      <c r="C190" s="181">
        <v>225</v>
      </c>
      <c r="D190" s="181">
        <v>228</v>
      </c>
      <c r="E190" s="181">
        <v>225</v>
      </c>
      <c r="F190" s="181">
        <v>225</v>
      </c>
      <c r="G190" s="181">
        <v>225</v>
      </c>
      <c r="H190" s="181">
        <v>225</v>
      </c>
      <c r="I190" s="181">
        <v>0</v>
      </c>
      <c r="J190" s="182">
        <v>225</v>
      </c>
    </row>
    <row r="191" spans="1:10" x14ac:dyDescent="0.2">
      <c r="A191" s="49" t="s">
        <v>93</v>
      </c>
      <c r="B191" s="180">
        <v>236</v>
      </c>
      <c r="C191" s="181">
        <v>236</v>
      </c>
      <c r="D191" s="181">
        <v>235</v>
      </c>
      <c r="E191" s="181">
        <v>236</v>
      </c>
      <c r="F191" s="181">
        <v>235</v>
      </c>
      <c r="G191" s="181">
        <v>237</v>
      </c>
      <c r="H191" s="181">
        <v>235</v>
      </c>
      <c r="I191" s="181">
        <v>0</v>
      </c>
      <c r="J191" s="182">
        <v>235</v>
      </c>
    </row>
    <row r="192" spans="1:10" x14ac:dyDescent="0.2">
      <c r="A192" s="49" t="s">
        <v>94</v>
      </c>
      <c r="B192" s="180">
        <v>246</v>
      </c>
      <c r="C192" s="181">
        <v>246</v>
      </c>
      <c r="D192" s="181">
        <v>244</v>
      </c>
      <c r="E192" s="181">
        <v>246</v>
      </c>
      <c r="F192" s="181">
        <v>244</v>
      </c>
      <c r="G192" s="181">
        <v>246</v>
      </c>
      <c r="H192" s="181">
        <v>244</v>
      </c>
      <c r="I192" s="181">
        <v>0</v>
      </c>
      <c r="J192" s="182">
        <v>244</v>
      </c>
    </row>
    <row r="193" spans="1:10" x14ac:dyDescent="0.2">
      <c r="A193" s="49" t="s">
        <v>95</v>
      </c>
      <c r="B193" s="180">
        <v>254</v>
      </c>
      <c r="C193" s="181">
        <v>254</v>
      </c>
      <c r="D193" s="181">
        <v>255</v>
      </c>
      <c r="E193" s="181">
        <v>254</v>
      </c>
      <c r="F193" s="181">
        <v>255</v>
      </c>
      <c r="G193" s="181">
        <v>255</v>
      </c>
      <c r="H193" s="181">
        <v>255</v>
      </c>
      <c r="I193" s="181">
        <v>0</v>
      </c>
      <c r="J193" s="182">
        <v>254</v>
      </c>
    </row>
    <row r="194" spans="1:10" x14ac:dyDescent="0.2">
      <c r="A194" s="49" t="s">
        <v>96</v>
      </c>
      <c r="B194" s="180">
        <v>266</v>
      </c>
      <c r="C194" s="181">
        <v>266</v>
      </c>
      <c r="D194" s="181">
        <v>266</v>
      </c>
      <c r="E194" s="181">
        <v>266</v>
      </c>
      <c r="F194" s="181">
        <v>266</v>
      </c>
      <c r="G194" s="181">
        <v>266</v>
      </c>
      <c r="H194" s="181">
        <v>266</v>
      </c>
      <c r="I194" s="181">
        <v>0</v>
      </c>
      <c r="J194" s="182">
        <v>265</v>
      </c>
    </row>
    <row r="195" spans="1:10" x14ac:dyDescent="0.2">
      <c r="A195" s="49" t="s">
        <v>97</v>
      </c>
      <c r="B195" s="180">
        <v>277</v>
      </c>
      <c r="C195" s="181">
        <v>277</v>
      </c>
      <c r="D195" s="181">
        <v>277</v>
      </c>
      <c r="E195" s="181">
        <v>277</v>
      </c>
      <c r="F195" s="181">
        <v>278</v>
      </c>
      <c r="G195" s="181">
        <v>277</v>
      </c>
      <c r="H195" s="181">
        <v>278</v>
      </c>
      <c r="I195" s="181">
        <v>0</v>
      </c>
      <c r="J195" s="182">
        <v>275</v>
      </c>
    </row>
    <row r="196" spans="1:10" x14ac:dyDescent="0.2">
      <c r="A196" s="49" t="s">
        <v>98</v>
      </c>
      <c r="B196" s="180">
        <v>285</v>
      </c>
      <c r="C196" s="181">
        <v>285</v>
      </c>
      <c r="D196" s="181">
        <v>287</v>
      </c>
      <c r="E196" s="181">
        <v>285</v>
      </c>
      <c r="F196" s="181">
        <v>287</v>
      </c>
      <c r="G196" s="181">
        <v>285</v>
      </c>
      <c r="H196" s="181">
        <v>287</v>
      </c>
      <c r="I196" s="181">
        <v>0</v>
      </c>
      <c r="J196" s="182">
        <v>284</v>
      </c>
    </row>
    <row r="197" spans="1:10" x14ac:dyDescent="0.2">
      <c r="A197" s="49" t="s">
        <v>99</v>
      </c>
      <c r="B197" s="180">
        <v>296</v>
      </c>
      <c r="C197" s="181">
        <v>296</v>
      </c>
      <c r="D197" s="181">
        <v>295</v>
      </c>
      <c r="E197" s="181">
        <v>296</v>
      </c>
      <c r="F197" s="181">
        <v>294</v>
      </c>
      <c r="G197" s="181">
        <v>295</v>
      </c>
      <c r="H197" s="181">
        <v>294</v>
      </c>
      <c r="I197" s="181">
        <v>0</v>
      </c>
      <c r="J197" s="182">
        <v>296</v>
      </c>
    </row>
    <row r="198" spans="1:10" x14ac:dyDescent="0.2">
      <c r="A198" s="49" t="s">
        <v>100</v>
      </c>
      <c r="B198" s="180">
        <v>315</v>
      </c>
      <c r="C198" s="181">
        <v>315</v>
      </c>
      <c r="D198" s="181">
        <v>318</v>
      </c>
      <c r="E198" s="181">
        <v>313</v>
      </c>
      <c r="F198" s="181">
        <v>315</v>
      </c>
      <c r="G198" s="181">
        <v>313</v>
      </c>
      <c r="H198" s="181">
        <v>315</v>
      </c>
      <c r="I198" s="181">
        <v>0</v>
      </c>
      <c r="J198" s="182">
        <v>311</v>
      </c>
    </row>
    <row r="199" spans="1:10" x14ac:dyDescent="0.2">
      <c r="A199" s="49" t="s">
        <v>101</v>
      </c>
      <c r="B199" s="180">
        <v>337</v>
      </c>
      <c r="C199" s="181">
        <v>337</v>
      </c>
      <c r="D199" s="181">
        <v>333</v>
      </c>
      <c r="E199" s="181">
        <v>339</v>
      </c>
      <c r="F199" s="181">
        <v>338</v>
      </c>
      <c r="G199" s="181">
        <v>342</v>
      </c>
      <c r="H199" s="181">
        <v>338</v>
      </c>
      <c r="I199" s="181">
        <v>0</v>
      </c>
      <c r="J199" s="182">
        <v>331</v>
      </c>
    </row>
    <row r="200" spans="1:10" x14ac:dyDescent="0.2">
      <c r="A200" s="49" t="s">
        <v>102</v>
      </c>
      <c r="B200" s="180">
        <v>368</v>
      </c>
      <c r="C200" s="181">
        <v>368</v>
      </c>
      <c r="D200" s="181">
        <v>373</v>
      </c>
      <c r="E200" s="181">
        <v>364</v>
      </c>
      <c r="F200" s="181">
        <v>364</v>
      </c>
      <c r="G200" s="181">
        <v>366</v>
      </c>
      <c r="H200" s="181">
        <v>364</v>
      </c>
      <c r="I200" s="181">
        <v>0</v>
      </c>
      <c r="J200" s="182">
        <v>369</v>
      </c>
    </row>
    <row r="201" spans="1:10" x14ac:dyDescent="0.2">
      <c r="A201" s="49" t="s">
        <v>103</v>
      </c>
      <c r="B201" s="180">
        <v>389</v>
      </c>
      <c r="C201" s="181">
        <v>389</v>
      </c>
      <c r="D201" s="181">
        <v>389</v>
      </c>
      <c r="E201" s="181">
        <v>387</v>
      </c>
      <c r="F201" s="181">
        <v>388</v>
      </c>
      <c r="G201" s="181">
        <v>389</v>
      </c>
      <c r="H201" s="181">
        <v>387</v>
      </c>
      <c r="I201" s="181">
        <v>0</v>
      </c>
      <c r="J201" s="182">
        <v>389</v>
      </c>
    </row>
    <row r="202" spans="1:10" x14ac:dyDescent="0.2">
      <c r="A202" s="49" t="s">
        <v>104</v>
      </c>
      <c r="B202" s="180">
        <v>422</v>
      </c>
      <c r="C202" s="181">
        <v>422</v>
      </c>
      <c r="D202" s="181">
        <v>422</v>
      </c>
      <c r="E202" s="181">
        <v>422</v>
      </c>
      <c r="F202" s="181">
        <v>417</v>
      </c>
      <c r="G202" s="181">
        <v>416</v>
      </c>
      <c r="H202" s="181">
        <v>417</v>
      </c>
      <c r="I202" s="181">
        <v>0</v>
      </c>
      <c r="J202" s="182">
        <v>416</v>
      </c>
    </row>
    <row r="203" spans="1:10" x14ac:dyDescent="0.2">
      <c r="A203" s="49" t="s">
        <v>105</v>
      </c>
      <c r="B203" s="180">
        <v>469</v>
      </c>
      <c r="C203" s="181">
        <v>469</v>
      </c>
      <c r="D203" s="181">
        <v>470</v>
      </c>
      <c r="E203" s="181">
        <v>468</v>
      </c>
      <c r="F203" s="181">
        <v>472</v>
      </c>
      <c r="G203" s="181">
        <v>466</v>
      </c>
      <c r="H203" s="181">
        <v>473</v>
      </c>
      <c r="I203" s="181">
        <v>0</v>
      </c>
      <c r="J203" s="182">
        <v>475</v>
      </c>
    </row>
    <row r="204" spans="1:10" x14ac:dyDescent="0.2">
      <c r="A204" s="49" t="s">
        <v>150</v>
      </c>
      <c r="B204" s="180">
        <v>529</v>
      </c>
      <c r="C204" s="181">
        <v>529</v>
      </c>
      <c r="D204" s="181">
        <v>531</v>
      </c>
      <c r="E204" s="181">
        <v>525</v>
      </c>
      <c r="F204" s="181">
        <v>538</v>
      </c>
      <c r="G204" s="181">
        <v>544</v>
      </c>
      <c r="H204" s="181">
        <v>536</v>
      </c>
      <c r="I204" s="181">
        <v>0</v>
      </c>
      <c r="J204" s="182">
        <v>530</v>
      </c>
    </row>
    <row r="205" spans="1:10" x14ac:dyDescent="0.2">
      <c r="A205" s="49" t="s">
        <v>151</v>
      </c>
      <c r="B205" s="180">
        <v>628</v>
      </c>
      <c r="C205" s="181">
        <v>627</v>
      </c>
      <c r="D205" s="181">
        <v>627</v>
      </c>
      <c r="E205" s="181">
        <v>628</v>
      </c>
      <c r="F205" s="181">
        <v>645</v>
      </c>
      <c r="G205" s="181">
        <v>672</v>
      </c>
      <c r="H205" s="181">
        <v>617</v>
      </c>
      <c r="I205" s="181">
        <v>0</v>
      </c>
      <c r="J205" s="182">
        <v>0</v>
      </c>
    </row>
    <row r="206" spans="1:10" x14ac:dyDescent="0.2">
      <c r="A206" s="49" t="s">
        <v>152</v>
      </c>
      <c r="B206" s="180">
        <v>742</v>
      </c>
      <c r="C206" s="181">
        <v>742</v>
      </c>
      <c r="D206" s="181">
        <v>747</v>
      </c>
      <c r="E206" s="181">
        <v>729</v>
      </c>
      <c r="F206" s="181">
        <v>760</v>
      </c>
      <c r="G206" s="181">
        <v>0</v>
      </c>
      <c r="H206" s="181">
        <v>760</v>
      </c>
      <c r="I206" s="181">
        <v>0</v>
      </c>
      <c r="J206" s="182">
        <v>0</v>
      </c>
    </row>
    <row r="207" spans="1:10" x14ac:dyDescent="0.2">
      <c r="A207" s="49" t="s">
        <v>153</v>
      </c>
      <c r="B207" s="180">
        <v>845</v>
      </c>
      <c r="C207" s="181">
        <v>845</v>
      </c>
      <c r="D207" s="181">
        <v>848</v>
      </c>
      <c r="E207" s="181">
        <v>836</v>
      </c>
      <c r="F207" s="181">
        <v>0</v>
      </c>
      <c r="G207" s="181">
        <v>0</v>
      </c>
      <c r="H207" s="181">
        <v>0</v>
      </c>
      <c r="I207" s="181">
        <v>0</v>
      </c>
      <c r="J207" s="182">
        <v>0</v>
      </c>
    </row>
    <row r="208" spans="1:10" x14ac:dyDescent="0.2">
      <c r="A208" s="49" t="s">
        <v>154</v>
      </c>
      <c r="B208" s="180">
        <v>937</v>
      </c>
      <c r="C208" s="181">
        <v>937</v>
      </c>
      <c r="D208" s="181">
        <v>934</v>
      </c>
      <c r="E208" s="181">
        <v>939</v>
      </c>
      <c r="F208" s="181">
        <v>0</v>
      </c>
      <c r="G208" s="181">
        <v>0</v>
      </c>
      <c r="H208" s="181">
        <v>0</v>
      </c>
      <c r="I208" s="181">
        <v>0</v>
      </c>
      <c r="J208" s="182">
        <v>0</v>
      </c>
    </row>
    <row r="209" spans="1:10" x14ac:dyDescent="0.2">
      <c r="A209" s="49" t="s">
        <v>141</v>
      </c>
      <c r="B209" s="180">
        <v>1170</v>
      </c>
      <c r="C209" s="181">
        <v>1170</v>
      </c>
      <c r="D209" s="181">
        <v>1054</v>
      </c>
      <c r="E209" s="181">
        <v>1286</v>
      </c>
      <c r="F209" s="181">
        <v>0</v>
      </c>
      <c r="G209" s="181">
        <v>0</v>
      </c>
      <c r="H209" s="181">
        <v>0</v>
      </c>
      <c r="I209" s="181">
        <v>0</v>
      </c>
      <c r="J209" s="182">
        <v>0</v>
      </c>
    </row>
    <row r="210" spans="1:10" x14ac:dyDescent="0.2">
      <c r="A210" s="49" t="s">
        <v>437</v>
      </c>
      <c r="B210" s="180">
        <v>1544</v>
      </c>
      <c r="C210" s="181">
        <v>1544</v>
      </c>
      <c r="D210" s="181">
        <v>0</v>
      </c>
      <c r="E210" s="181">
        <v>1544</v>
      </c>
      <c r="F210" s="181">
        <v>0</v>
      </c>
      <c r="G210" s="181">
        <v>0</v>
      </c>
      <c r="H210" s="181">
        <v>0</v>
      </c>
      <c r="I210" s="181">
        <v>0</v>
      </c>
      <c r="J210" s="182">
        <v>0</v>
      </c>
    </row>
    <row r="211" spans="1:10" x14ac:dyDescent="0.2">
      <c r="A211" s="49" t="s">
        <v>438</v>
      </c>
      <c r="B211" s="180">
        <v>0</v>
      </c>
      <c r="C211" s="181">
        <v>0</v>
      </c>
      <c r="D211" s="181">
        <v>0</v>
      </c>
      <c r="E211" s="181">
        <v>0</v>
      </c>
      <c r="F211" s="181">
        <v>0</v>
      </c>
      <c r="G211" s="181">
        <v>0</v>
      </c>
      <c r="H211" s="181">
        <v>0</v>
      </c>
      <c r="I211" s="181">
        <v>0</v>
      </c>
      <c r="J211" s="182">
        <v>0</v>
      </c>
    </row>
    <row r="212" spans="1:10" x14ac:dyDescent="0.2">
      <c r="A212" s="49" t="s">
        <v>439</v>
      </c>
      <c r="B212" s="180">
        <v>0</v>
      </c>
      <c r="C212" s="181">
        <v>0</v>
      </c>
      <c r="D212" s="181">
        <v>0</v>
      </c>
      <c r="E212" s="181">
        <v>0</v>
      </c>
      <c r="F212" s="181">
        <v>0</v>
      </c>
      <c r="G212" s="181">
        <v>0</v>
      </c>
      <c r="H212" s="181">
        <v>0</v>
      </c>
      <c r="I212" s="181">
        <v>0</v>
      </c>
      <c r="J212" s="182">
        <v>0</v>
      </c>
    </row>
    <row r="213" spans="1:10" x14ac:dyDescent="0.2">
      <c r="A213" s="49" t="s">
        <v>142</v>
      </c>
      <c r="B213" s="180">
        <v>0</v>
      </c>
      <c r="C213" s="181">
        <v>0</v>
      </c>
      <c r="D213" s="181">
        <v>0</v>
      </c>
      <c r="E213" s="181">
        <v>0</v>
      </c>
      <c r="F213" s="181">
        <v>0</v>
      </c>
      <c r="G213" s="181">
        <v>0</v>
      </c>
      <c r="H213" s="181">
        <v>0</v>
      </c>
      <c r="I213" s="181">
        <v>0</v>
      </c>
      <c r="J213" s="182">
        <v>0</v>
      </c>
    </row>
    <row r="214" spans="1:10" x14ac:dyDescent="0.2">
      <c r="A214" s="49" t="s">
        <v>143</v>
      </c>
      <c r="B214" s="180">
        <v>0</v>
      </c>
      <c r="C214" s="181">
        <v>0</v>
      </c>
      <c r="D214" s="181">
        <v>0</v>
      </c>
      <c r="E214" s="181">
        <v>0</v>
      </c>
      <c r="F214" s="181">
        <v>0</v>
      </c>
      <c r="G214" s="181">
        <v>0</v>
      </c>
      <c r="H214" s="181">
        <v>0</v>
      </c>
      <c r="I214" s="181">
        <v>0</v>
      </c>
      <c r="J214" s="182">
        <v>0</v>
      </c>
    </row>
    <row r="215" spans="1:10" x14ac:dyDescent="0.2">
      <c r="A215" s="49" t="s">
        <v>144</v>
      </c>
      <c r="B215" s="180">
        <v>0</v>
      </c>
      <c r="C215" s="181">
        <v>0</v>
      </c>
      <c r="D215" s="181">
        <v>0</v>
      </c>
      <c r="E215" s="181">
        <v>0</v>
      </c>
      <c r="F215" s="181">
        <v>0</v>
      </c>
      <c r="G215" s="181">
        <v>0</v>
      </c>
      <c r="H215" s="181">
        <v>0</v>
      </c>
      <c r="I215" s="181">
        <v>0</v>
      </c>
      <c r="J215" s="182">
        <v>0</v>
      </c>
    </row>
    <row r="216" spans="1:10" x14ac:dyDescent="0.2">
      <c r="A216" s="49" t="s">
        <v>145</v>
      </c>
      <c r="B216" s="180">
        <v>0</v>
      </c>
      <c r="C216" s="181">
        <v>0</v>
      </c>
      <c r="D216" s="181">
        <v>0</v>
      </c>
      <c r="E216" s="181">
        <v>0</v>
      </c>
      <c r="F216" s="181">
        <v>0</v>
      </c>
      <c r="G216" s="181">
        <v>0</v>
      </c>
      <c r="H216" s="181">
        <v>0</v>
      </c>
      <c r="I216" s="181">
        <v>0</v>
      </c>
      <c r="J216" s="182">
        <v>0</v>
      </c>
    </row>
    <row r="217" spans="1:10" x14ac:dyDescent="0.2">
      <c r="A217" s="49" t="s">
        <v>146</v>
      </c>
      <c r="B217" s="180">
        <v>0</v>
      </c>
      <c r="C217" s="181">
        <v>0</v>
      </c>
      <c r="D217" s="181">
        <v>0</v>
      </c>
      <c r="E217" s="181">
        <v>0</v>
      </c>
      <c r="F217" s="181">
        <v>0</v>
      </c>
      <c r="G217" s="181">
        <v>0</v>
      </c>
      <c r="H217" s="181">
        <v>0</v>
      </c>
      <c r="I217" s="181">
        <v>0</v>
      </c>
      <c r="J217" s="182">
        <v>0</v>
      </c>
    </row>
    <row r="218" spans="1:10" x14ac:dyDescent="0.2">
      <c r="A218" s="49" t="s">
        <v>147</v>
      </c>
      <c r="B218" s="180">
        <v>0</v>
      </c>
      <c r="C218" s="181">
        <v>0</v>
      </c>
      <c r="D218" s="181">
        <v>0</v>
      </c>
      <c r="E218" s="181">
        <v>0</v>
      </c>
      <c r="F218" s="181">
        <v>0</v>
      </c>
      <c r="G218" s="181">
        <v>0</v>
      </c>
      <c r="H218" s="181">
        <v>0</v>
      </c>
      <c r="I218" s="181">
        <v>0</v>
      </c>
      <c r="J218" s="182">
        <v>0</v>
      </c>
    </row>
    <row r="219" spans="1:10" x14ac:dyDescent="0.2">
      <c r="A219" s="49" t="s">
        <v>148</v>
      </c>
      <c r="B219" s="180">
        <v>0</v>
      </c>
      <c r="C219" s="181">
        <v>0</v>
      </c>
      <c r="D219" s="181">
        <v>0</v>
      </c>
      <c r="E219" s="181">
        <v>0</v>
      </c>
      <c r="F219" s="181">
        <v>0</v>
      </c>
      <c r="G219" s="181">
        <v>0</v>
      </c>
      <c r="H219" s="181">
        <v>0</v>
      </c>
      <c r="I219" s="181">
        <v>0</v>
      </c>
      <c r="J219" s="182">
        <v>0</v>
      </c>
    </row>
    <row r="220" spans="1:10" ht="13.5" thickBot="1" x14ac:dyDescent="0.25">
      <c r="A220" s="85"/>
      <c r="B220" s="86"/>
      <c r="C220" s="183"/>
      <c r="D220" s="183"/>
      <c r="E220" s="183"/>
      <c r="F220" s="183"/>
      <c r="G220" s="183"/>
      <c r="H220" s="183"/>
      <c r="I220" s="183"/>
      <c r="J220" s="184"/>
    </row>
    <row r="221" spans="1:10" ht="13.5" thickBot="1" x14ac:dyDescent="0.25">
      <c r="A221" s="87" t="s">
        <v>106</v>
      </c>
      <c r="B221" s="86">
        <v>308.26129814740773</v>
      </c>
      <c r="C221" s="183">
        <v>328.35479369720105</v>
      </c>
      <c r="D221" s="183">
        <v>383.73714885796795</v>
      </c>
      <c r="E221" s="183">
        <v>291.02317268020386</v>
      </c>
      <c r="F221" s="183">
        <v>223.16210811508194</v>
      </c>
      <c r="G221" s="183">
        <v>184.08741258741259</v>
      </c>
      <c r="H221" s="183">
        <v>227.13288800454805</v>
      </c>
      <c r="I221" s="183">
        <v>0</v>
      </c>
      <c r="J221" s="183">
        <v>143</v>
      </c>
    </row>
    <row r="222" spans="1:10" x14ac:dyDescent="0.2">
      <c r="A222" s="24"/>
      <c r="B222" s="200"/>
      <c r="C222" s="200"/>
      <c r="D222" s="200"/>
      <c r="E222" s="200"/>
      <c r="F222" s="200"/>
      <c r="G222" s="200"/>
      <c r="H222" s="200"/>
      <c r="I222" s="200"/>
      <c r="J222" s="200"/>
    </row>
  </sheetData>
  <mergeCells count="31">
    <mergeCell ref="A160:J160"/>
    <mergeCell ref="A9:J9"/>
    <mergeCell ref="A10:J10"/>
    <mergeCell ref="A11:J11"/>
    <mergeCell ref="A159:J159"/>
    <mergeCell ref="J13:J15"/>
    <mergeCell ref="F85:F87"/>
    <mergeCell ref="G85:I87"/>
    <mergeCell ref="J85:J87"/>
    <mergeCell ref="A82:J82"/>
    <mergeCell ref="A13:A15"/>
    <mergeCell ref="F13:F15"/>
    <mergeCell ref="G13:I15"/>
    <mergeCell ref="B13:B15"/>
    <mergeCell ref="C13:C15"/>
    <mergeCell ref="D13:D15"/>
    <mergeCell ref="E13:E15"/>
    <mergeCell ref="A85:A87"/>
    <mergeCell ref="B85:B87"/>
    <mergeCell ref="C85:C87"/>
    <mergeCell ref="A83:J83"/>
    <mergeCell ref="D85:D87"/>
    <mergeCell ref="E85:E87"/>
    <mergeCell ref="F162:F164"/>
    <mergeCell ref="G162:I164"/>
    <mergeCell ref="J162:J164"/>
    <mergeCell ref="A162:A164"/>
    <mergeCell ref="B162:B164"/>
    <mergeCell ref="C162:C164"/>
    <mergeCell ref="D162:D164"/>
    <mergeCell ref="E162:E164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148</xdr:row>
                <xdr:rowOff>0</xdr:rowOff>
              </from>
              <to>
                <xdr:col>2</xdr:col>
                <xdr:colOff>342900</xdr:colOff>
                <xdr:row>153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J22" sqref="J22"/>
    </sheetView>
  </sheetViews>
  <sheetFormatPr defaultRowHeight="12.75" x14ac:dyDescent="0.2"/>
  <cols>
    <col min="1" max="1" width="8" style="209" customWidth="1"/>
    <col min="2" max="2" width="10.42578125" style="205" customWidth="1"/>
    <col min="3" max="3" width="9.85546875" style="203" customWidth="1"/>
    <col min="4" max="4" width="18.85546875" style="204" customWidth="1"/>
    <col min="5" max="5" width="12.85546875" style="203" customWidth="1"/>
    <col min="6" max="6" width="20.42578125" style="204" customWidth="1"/>
    <col min="7" max="7" width="12.28515625" style="205" customWidth="1"/>
    <col min="8" max="8" width="9.140625" style="205"/>
    <col min="9" max="9" width="10.140625" style="205" bestFit="1" customWidth="1"/>
    <col min="10" max="16384" width="9.140625" style="205"/>
  </cols>
  <sheetData>
    <row r="1" spans="1:9" ht="39" customHeight="1" x14ac:dyDescent="0.2">
      <c r="A1" s="459" t="s">
        <v>290</v>
      </c>
      <c r="B1" s="459"/>
    </row>
    <row r="2" spans="1:9" s="207" customFormat="1" ht="9.75" customHeight="1" x14ac:dyDescent="0.15">
      <c r="A2" s="458" t="s">
        <v>163</v>
      </c>
      <c r="B2" s="458"/>
      <c r="C2" s="458"/>
      <c r="D2" s="458"/>
      <c r="E2" s="458"/>
      <c r="F2" s="206"/>
    </row>
    <row r="3" spans="1:9" s="207" customFormat="1" ht="7.5" customHeight="1" x14ac:dyDescent="0.15">
      <c r="A3" s="458"/>
      <c r="B3" s="458"/>
      <c r="C3" s="458"/>
      <c r="D3" s="458"/>
      <c r="E3" s="458"/>
      <c r="F3" s="206"/>
    </row>
    <row r="4" spans="1:9" s="207" customFormat="1" ht="18" customHeight="1" x14ac:dyDescent="0.15">
      <c r="A4" s="461"/>
      <c r="B4" s="461"/>
      <c r="C4" s="461"/>
      <c r="D4" s="461"/>
      <c r="E4" s="461"/>
      <c r="F4" s="461"/>
      <c r="G4" s="461"/>
    </row>
    <row r="5" spans="1:9" s="207" customFormat="1" ht="16.5" customHeight="1" x14ac:dyDescent="0.15">
      <c r="A5" s="460" t="s">
        <v>164</v>
      </c>
      <c r="B5" s="460"/>
      <c r="C5" s="460"/>
      <c r="D5" s="460"/>
      <c r="E5" s="460"/>
      <c r="F5" s="460"/>
      <c r="G5" s="460"/>
    </row>
    <row r="6" spans="1:9" s="207" customFormat="1" ht="16.5" customHeight="1" x14ac:dyDescent="0.15">
      <c r="A6" s="462">
        <v>40269</v>
      </c>
      <c r="B6" s="463"/>
      <c r="C6" s="463"/>
      <c r="D6" s="463"/>
      <c r="E6" s="463"/>
      <c r="F6" s="463"/>
      <c r="G6" s="463"/>
    </row>
    <row r="7" spans="1:9" s="207" customFormat="1" ht="10.5" customHeight="1" thickBot="1" x14ac:dyDescent="0.2">
      <c r="A7" s="457"/>
      <c r="B7" s="457"/>
      <c r="C7" s="457"/>
      <c r="D7" s="457"/>
      <c r="E7" s="457"/>
      <c r="F7" s="206"/>
    </row>
    <row r="8" spans="1:9" ht="41.25" customHeight="1" thickBot="1" x14ac:dyDescent="0.25">
      <c r="A8" s="208"/>
      <c r="B8" s="208"/>
      <c r="C8" s="401" t="s">
        <v>165</v>
      </c>
      <c r="D8" s="402" t="s">
        <v>166</v>
      </c>
      <c r="E8" s="403" t="s">
        <v>167</v>
      </c>
      <c r="F8" s="404" t="s">
        <v>168</v>
      </c>
      <c r="G8" s="403" t="s">
        <v>169</v>
      </c>
    </row>
    <row r="9" spans="1:9" ht="12.75" customHeight="1" x14ac:dyDescent="0.2">
      <c r="C9" s="405" t="s">
        <v>170</v>
      </c>
      <c r="D9" s="406" t="s">
        <v>171</v>
      </c>
      <c r="E9" s="210">
        <v>84356</v>
      </c>
      <c r="F9" s="210">
        <v>61653389</v>
      </c>
      <c r="G9" s="211">
        <v>731</v>
      </c>
    </row>
    <row r="10" spans="1:9" ht="12.75" customHeight="1" x14ac:dyDescent="0.2">
      <c r="C10" s="407" t="s">
        <v>172</v>
      </c>
      <c r="D10" s="408" t="s">
        <v>173</v>
      </c>
      <c r="E10" s="212">
        <v>103296</v>
      </c>
      <c r="F10" s="212">
        <v>71570999</v>
      </c>
      <c r="G10" s="211">
        <v>693</v>
      </c>
    </row>
    <row r="11" spans="1:9" ht="12.75" customHeight="1" x14ac:dyDescent="0.2">
      <c r="C11" s="407" t="s">
        <v>174</v>
      </c>
      <c r="D11" s="408" t="s">
        <v>175</v>
      </c>
      <c r="E11" s="212">
        <v>152757</v>
      </c>
      <c r="F11" s="212">
        <v>111143743</v>
      </c>
      <c r="G11" s="211">
        <v>728</v>
      </c>
    </row>
    <row r="12" spans="1:9" x14ac:dyDescent="0.2">
      <c r="C12" s="407" t="s">
        <v>176</v>
      </c>
      <c r="D12" s="408" t="s">
        <v>177</v>
      </c>
      <c r="E12" s="212">
        <v>144644</v>
      </c>
      <c r="F12" s="212">
        <v>105459894</v>
      </c>
      <c r="G12" s="211">
        <v>729</v>
      </c>
    </row>
    <row r="13" spans="1:9" x14ac:dyDescent="0.2">
      <c r="C13" s="407" t="s">
        <v>178</v>
      </c>
      <c r="D13" s="408" t="s">
        <v>179</v>
      </c>
      <c r="E13" s="212">
        <v>160496</v>
      </c>
      <c r="F13" s="212">
        <v>112645664</v>
      </c>
      <c r="G13" s="211">
        <v>702</v>
      </c>
    </row>
    <row r="14" spans="1:9" x14ac:dyDescent="0.2">
      <c r="C14" s="407" t="s">
        <v>180</v>
      </c>
      <c r="D14" s="408" t="s">
        <v>181</v>
      </c>
      <c r="E14" s="212">
        <v>55181</v>
      </c>
      <c r="F14" s="212">
        <v>34619147</v>
      </c>
      <c r="G14" s="211">
        <v>627</v>
      </c>
    </row>
    <row r="15" spans="1:9" x14ac:dyDescent="0.2">
      <c r="C15" s="407" t="s">
        <v>182</v>
      </c>
      <c r="D15" s="408" t="s">
        <v>183</v>
      </c>
      <c r="E15" s="212">
        <v>77239</v>
      </c>
      <c r="F15" s="212">
        <v>46954986</v>
      </c>
      <c r="G15" s="211">
        <v>608</v>
      </c>
      <c r="I15" s="203"/>
    </row>
    <row r="16" spans="1:9" x14ac:dyDescent="0.2">
      <c r="C16" s="407" t="s">
        <v>184</v>
      </c>
      <c r="D16" s="408" t="s">
        <v>185</v>
      </c>
      <c r="E16" s="212">
        <v>137438</v>
      </c>
      <c r="F16" s="212">
        <v>121776464</v>
      </c>
      <c r="G16" s="211">
        <v>886</v>
      </c>
    </row>
    <row r="17" spans="3:7" x14ac:dyDescent="0.2">
      <c r="C17" s="407" t="s">
        <v>186</v>
      </c>
      <c r="D17" s="408" t="s">
        <v>187</v>
      </c>
      <c r="E17" s="212">
        <v>80756</v>
      </c>
      <c r="F17" s="212">
        <v>56410337</v>
      </c>
      <c r="G17" s="211">
        <v>699</v>
      </c>
    </row>
    <row r="18" spans="3:7" x14ac:dyDescent="0.2">
      <c r="C18" s="407" t="s">
        <v>188</v>
      </c>
      <c r="D18" s="408" t="s">
        <v>189</v>
      </c>
      <c r="E18" s="212">
        <v>108903</v>
      </c>
      <c r="F18" s="212">
        <v>71170595</v>
      </c>
      <c r="G18" s="211">
        <v>654</v>
      </c>
    </row>
    <row r="19" spans="3:7" x14ac:dyDescent="0.2">
      <c r="C19" s="407" t="s">
        <v>190</v>
      </c>
      <c r="D19" s="408" t="s">
        <v>191</v>
      </c>
      <c r="E19" s="212">
        <v>80119</v>
      </c>
      <c r="F19" s="212">
        <v>58513853</v>
      </c>
      <c r="G19" s="211">
        <v>730</v>
      </c>
    </row>
    <row r="20" spans="3:7" x14ac:dyDescent="0.2">
      <c r="C20" s="407" t="s">
        <v>192</v>
      </c>
      <c r="D20" s="408" t="s">
        <v>193</v>
      </c>
      <c r="E20" s="212">
        <v>161600</v>
      </c>
      <c r="F20" s="212">
        <v>127607471</v>
      </c>
      <c r="G20" s="211">
        <v>790</v>
      </c>
    </row>
    <row r="21" spans="3:7" x14ac:dyDescent="0.2">
      <c r="C21" s="407" t="s">
        <v>194</v>
      </c>
      <c r="D21" s="408" t="s">
        <v>195</v>
      </c>
      <c r="E21" s="212">
        <v>135030</v>
      </c>
      <c r="F21" s="212">
        <v>100400162</v>
      </c>
      <c r="G21" s="211">
        <v>744</v>
      </c>
    </row>
    <row r="22" spans="3:7" x14ac:dyDescent="0.2">
      <c r="C22" s="407" t="s">
        <v>196</v>
      </c>
      <c r="D22" s="408" t="s">
        <v>197</v>
      </c>
      <c r="E22" s="212">
        <v>44283</v>
      </c>
      <c r="F22" s="212">
        <v>31714348</v>
      </c>
      <c r="G22" s="211">
        <v>716</v>
      </c>
    </row>
    <row r="23" spans="3:7" x14ac:dyDescent="0.2">
      <c r="C23" s="407" t="s">
        <v>198</v>
      </c>
      <c r="D23" s="408" t="s">
        <v>199</v>
      </c>
      <c r="E23" s="212">
        <v>118658</v>
      </c>
      <c r="F23" s="212">
        <v>81319667</v>
      </c>
      <c r="G23" s="211">
        <v>685</v>
      </c>
    </row>
    <row r="24" spans="3:7" x14ac:dyDescent="0.2">
      <c r="C24" s="407" t="s">
        <v>200</v>
      </c>
      <c r="D24" s="408" t="s">
        <v>201</v>
      </c>
      <c r="E24" s="212">
        <v>163898</v>
      </c>
      <c r="F24" s="212">
        <v>113611314</v>
      </c>
      <c r="G24" s="211">
        <v>693</v>
      </c>
    </row>
    <row r="25" spans="3:7" x14ac:dyDescent="0.2">
      <c r="C25" s="407" t="s">
        <v>202</v>
      </c>
      <c r="D25" s="408" t="s">
        <v>203</v>
      </c>
      <c r="E25" s="212">
        <v>122086</v>
      </c>
      <c r="F25" s="212">
        <v>96093748</v>
      </c>
      <c r="G25" s="211">
        <v>787</v>
      </c>
    </row>
    <row r="26" spans="3:7" x14ac:dyDescent="0.2">
      <c r="C26" s="407" t="s">
        <v>204</v>
      </c>
      <c r="D26" s="408" t="s">
        <v>205</v>
      </c>
      <c r="E26" s="212">
        <v>78519</v>
      </c>
      <c r="F26" s="212">
        <v>58264236</v>
      </c>
      <c r="G26" s="211">
        <v>742</v>
      </c>
    </row>
    <row r="27" spans="3:7" x14ac:dyDescent="0.2">
      <c r="C27" s="407" t="s">
        <v>206</v>
      </c>
      <c r="D27" s="408" t="s">
        <v>207</v>
      </c>
      <c r="E27" s="212">
        <v>73259</v>
      </c>
      <c r="F27" s="212">
        <v>52381386</v>
      </c>
      <c r="G27" s="211">
        <v>715</v>
      </c>
    </row>
    <row r="28" spans="3:7" x14ac:dyDescent="0.2">
      <c r="C28" s="407" t="s">
        <v>208</v>
      </c>
      <c r="D28" s="408" t="s">
        <v>209</v>
      </c>
      <c r="E28" s="212">
        <v>125040</v>
      </c>
      <c r="F28" s="212">
        <v>111632881</v>
      </c>
      <c r="G28" s="211">
        <v>893</v>
      </c>
    </row>
    <row r="29" spans="3:7" x14ac:dyDescent="0.2">
      <c r="C29" s="407" t="s">
        <v>210</v>
      </c>
      <c r="D29" s="408" t="s">
        <v>211</v>
      </c>
      <c r="E29" s="212">
        <v>59368</v>
      </c>
      <c r="F29" s="212">
        <v>37872754</v>
      </c>
      <c r="G29" s="211">
        <v>638</v>
      </c>
    </row>
    <row r="30" spans="3:7" x14ac:dyDescent="0.2">
      <c r="C30" s="407" t="s">
        <v>212</v>
      </c>
      <c r="D30" s="408" t="s">
        <v>213</v>
      </c>
      <c r="E30" s="212">
        <v>145469</v>
      </c>
      <c r="F30" s="212">
        <v>105399934</v>
      </c>
      <c r="G30" s="211">
        <v>725</v>
      </c>
    </row>
    <row r="31" spans="3:7" x14ac:dyDescent="0.2">
      <c r="C31" s="407" t="s">
        <v>214</v>
      </c>
      <c r="D31" s="408" t="s">
        <v>215</v>
      </c>
      <c r="E31" s="212">
        <v>61836</v>
      </c>
      <c r="F31" s="212">
        <v>36632639</v>
      </c>
      <c r="G31" s="211">
        <v>592</v>
      </c>
    </row>
    <row r="32" spans="3:7" x14ac:dyDescent="0.2">
      <c r="C32" s="407" t="s">
        <v>216</v>
      </c>
      <c r="D32" s="408" t="s">
        <v>217</v>
      </c>
      <c r="E32" s="212">
        <v>114831</v>
      </c>
      <c r="F32" s="212">
        <v>83458340</v>
      </c>
      <c r="G32" s="211">
        <v>727</v>
      </c>
    </row>
    <row r="33" spans="3:7" x14ac:dyDescent="0.2">
      <c r="C33" s="407" t="s">
        <v>218</v>
      </c>
      <c r="D33" s="408" t="s">
        <v>219</v>
      </c>
      <c r="E33" s="212">
        <v>59115</v>
      </c>
      <c r="F33" s="212">
        <v>40949300</v>
      </c>
      <c r="G33" s="211">
        <v>693</v>
      </c>
    </row>
    <row r="34" spans="3:7" x14ac:dyDescent="0.2">
      <c r="C34" s="407" t="s">
        <v>220</v>
      </c>
      <c r="D34" s="408" t="s">
        <v>221</v>
      </c>
      <c r="E34" s="212">
        <v>141260</v>
      </c>
      <c r="F34" s="212">
        <v>99351671</v>
      </c>
      <c r="G34" s="211">
        <v>703</v>
      </c>
    </row>
    <row r="35" spans="3:7" x14ac:dyDescent="0.2">
      <c r="C35" s="407" t="s">
        <v>222</v>
      </c>
      <c r="D35" s="408" t="s">
        <v>223</v>
      </c>
      <c r="E35" s="212">
        <v>117496</v>
      </c>
      <c r="F35" s="212">
        <v>82399148</v>
      </c>
      <c r="G35" s="211">
        <v>701</v>
      </c>
    </row>
    <row r="36" spans="3:7" x14ac:dyDescent="0.2">
      <c r="C36" s="407" t="s">
        <v>224</v>
      </c>
      <c r="D36" s="408" t="s">
        <v>225</v>
      </c>
      <c r="E36" s="212">
        <v>97729</v>
      </c>
      <c r="F36" s="212">
        <v>61822151</v>
      </c>
      <c r="G36" s="211">
        <v>633</v>
      </c>
    </row>
    <row r="37" spans="3:7" x14ac:dyDescent="0.2">
      <c r="C37" s="407" t="s">
        <v>226</v>
      </c>
      <c r="D37" s="408" t="s">
        <v>227</v>
      </c>
      <c r="E37" s="212">
        <v>197782</v>
      </c>
      <c r="F37" s="212">
        <v>154884567</v>
      </c>
      <c r="G37" s="211">
        <v>783</v>
      </c>
    </row>
    <row r="38" spans="3:7" x14ac:dyDescent="0.2">
      <c r="C38" s="407" t="s">
        <v>228</v>
      </c>
      <c r="D38" s="408" t="s">
        <v>229</v>
      </c>
      <c r="E38" s="212">
        <v>79699</v>
      </c>
      <c r="F38" s="212">
        <v>51420145</v>
      </c>
      <c r="G38" s="211">
        <v>645</v>
      </c>
    </row>
    <row r="39" spans="3:7" x14ac:dyDescent="0.2">
      <c r="C39" s="407" t="s">
        <v>230</v>
      </c>
      <c r="D39" s="408" t="s">
        <v>231</v>
      </c>
      <c r="E39" s="212">
        <v>58151</v>
      </c>
      <c r="F39" s="212">
        <v>38547478</v>
      </c>
      <c r="G39" s="211">
        <v>663</v>
      </c>
    </row>
    <row r="40" spans="3:7" x14ac:dyDescent="0.2">
      <c r="C40" s="407" t="s">
        <v>232</v>
      </c>
      <c r="D40" s="408" t="s">
        <v>233</v>
      </c>
      <c r="E40" s="212">
        <v>99691</v>
      </c>
      <c r="F40" s="212">
        <v>76617356</v>
      </c>
      <c r="G40" s="211">
        <v>769</v>
      </c>
    </row>
    <row r="41" spans="3:7" x14ac:dyDescent="0.2">
      <c r="C41" s="407" t="s">
        <v>234</v>
      </c>
      <c r="D41" s="408" t="s">
        <v>235</v>
      </c>
      <c r="E41" s="212">
        <v>145527</v>
      </c>
      <c r="F41" s="212">
        <v>95385169</v>
      </c>
      <c r="G41" s="211">
        <v>655</v>
      </c>
    </row>
    <row r="42" spans="3:7" x14ac:dyDescent="0.2">
      <c r="C42" s="407" t="s">
        <v>236</v>
      </c>
      <c r="D42" s="408" t="s">
        <v>237</v>
      </c>
      <c r="E42" s="212">
        <v>97193</v>
      </c>
      <c r="F42" s="212">
        <v>61816528</v>
      </c>
      <c r="G42" s="211">
        <v>636</v>
      </c>
    </row>
    <row r="43" spans="3:7" x14ac:dyDescent="0.2">
      <c r="C43" s="407" t="s">
        <v>238</v>
      </c>
      <c r="D43" s="408" t="s">
        <v>239</v>
      </c>
      <c r="E43" s="212">
        <v>147810</v>
      </c>
      <c r="F43" s="212">
        <v>110907255</v>
      </c>
      <c r="G43" s="211">
        <v>750</v>
      </c>
    </row>
    <row r="44" spans="3:7" x14ac:dyDescent="0.2">
      <c r="C44" s="407" t="s">
        <v>240</v>
      </c>
      <c r="D44" s="408" t="s">
        <v>241</v>
      </c>
      <c r="E44" s="212">
        <v>43576</v>
      </c>
      <c r="F44" s="212">
        <v>28599489</v>
      </c>
      <c r="G44" s="211">
        <v>656</v>
      </c>
    </row>
    <row r="45" spans="3:7" x14ac:dyDescent="0.2">
      <c r="C45" s="407" t="s">
        <v>242</v>
      </c>
      <c r="D45" s="408" t="s">
        <v>243</v>
      </c>
      <c r="E45" s="212">
        <v>80955</v>
      </c>
      <c r="F45" s="212">
        <v>50252738</v>
      </c>
      <c r="G45" s="211">
        <v>621</v>
      </c>
    </row>
    <row r="46" spans="3:7" x14ac:dyDescent="0.2">
      <c r="C46" s="407" t="s">
        <v>244</v>
      </c>
      <c r="D46" s="408" t="s">
        <v>245</v>
      </c>
      <c r="E46" s="212">
        <v>104466</v>
      </c>
      <c r="F46" s="212">
        <v>70217165</v>
      </c>
      <c r="G46" s="211">
        <v>672</v>
      </c>
    </row>
    <row r="47" spans="3:7" x14ac:dyDescent="0.2">
      <c r="C47" s="407" t="s">
        <v>246</v>
      </c>
      <c r="D47" s="408" t="s">
        <v>247</v>
      </c>
      <c r="E47" s="212">
        <v>67747</v>
      </c>
      <c r="F47" s="212">
        <v>42165739</v>
      </c>
      <c r="G47" s="211">
        <v>622</v>
      </c>
    </row>
    <row r="48" spans="3:7" x14ac:dyDescent="0.2">
      <c r="C48" s="407" t="s">
        <v>248</v>
      </c>
      <c r="D48" s="408" t="s">
        <v>249</v>
      </c>
      <c r="E48" s="212">
        <v>67514</v>
      </c>
      <c r="F48" s="212">
        <v>42058471</v>
      </c>
      <c r="G48" s="211">
        <v>623</v>
      </c>
    </row>
    <row r="49" spans="3:7" x14ac:dyDescent="0.2">
      <c r="C49" s="407" t="s">
        <v>250</v>
      </c>
      <c r="D49" s="408" t="s">
        <v>251</v>
      </c>
      <c r="E49" s="212">
        <v>68824</v>
      </c>
      <c r="F49" s="212">
        <v>73895531</v>
      </c>
      <c r="G49" s="211">
        <v>1074</v>
      </c>
    </row>
    <row r="50" spans="3:7" x14ac:dyDescent="0.2">
      <c r="C50" s="407" t="s">
        <v>252</v>
      </c>
      <c r="D50" s="408" t="s">
        <v>253</v>
      </c>
      <c r="E50" s="212">
        <v>101718</v>
      </c>
      <c r="F50" s="212">
        <v>95677116</v>
      </c>
      <c r="G50" s="211">
        <v>941</v>
      </c>
    </row>
    <row r="51" spans="3:7" x14ac:dyDescent="0.2">
      <c r="C51" s="407" t="s">
        <v>254</v>
      </c>
      <c r="D51" s="408" t="s">
        <v>255</v>
      </c>
      <c r="E51" s="212">
        <v>101743</v>
      </c>
      <c r="F51" s="212">
        <v>92716348</v>
      </c>
      <c r="G51" s="211">
        <v>911</v>
      </c>
    </row>
    <row r="52" spans="3:7" x14ac:dyDescent="0.2">
      <c r="C52" s="407" t="s">
        <v>256</v>
      </c>
      <c r="D52" s="408" t="s">
        <v>257</v>
      </c>
      <c r="E52" s="212">
        <v>74855</v>
      </c>
      <c r="F52" s="212">
        <v>66928259</v>
      </c>
      <c r="G52" s="211">
        <v>894</v>
      </c>
    </row>
    <row r="53" spans="3:7" x14ac:dyDescent="0.2">
      <c r="C53" s="407" t="s">
        <v>258</v>
      </c>
      <c r="D53" s="408" t="s">
        <v>259</v>
      </c>
      <c r="E53" s="212">
        <v>59509</v>
      </c>
      <c r="F53" s="212">
        <v>47700916</v>
      </c>
      <c r="G53" s="211">
        <v>802</v>
      </c>
    </row>
    <row r="54" spans="3:7" x14ac:dyDescent="0.2">
      <c r="C54" s="407" t="s">
        <v>260</v>
      </c>
      <c r="D54" s="408" t="s">
        <v>261</v>
      </c>
      <c r="E54" s="212">
        <v>96012</v>
      </c>
      <c r="F54" s="212">
        <v>90557639</v>
      </c>
      <c r="G54" s="211">
        <v>943</v>
      </c>
    </row>
    <row r="55" spans="3:7" ht="13.5" thickBot="1" x14ac:dyDescent="0.25">
      <c r="C55" s="409" t="s">
        <v>262</v>
      </c>
      <c r="D55" s="410" t="s">
        <v>263</v>
      </c>
      <c r="E55" s="213">
        <v>72179</v>
      </c>
      <c r="F55" s="213">
        <v>48350200</v>
      </c>
      <c r="G55" s="214">
        <v>670</v>
      </c>
    </row>
    <row r="56" spans="3:7" ht="13.5" thickBot="1" x14ac:dyDescent="0.25">
      <c r="C56" s="411"/>
      <c r="D56" s="412" t="s">
        <v>264</v>
      </c>
      <c r="E56" s="215">
        <v>502661</v>
      </c>
      <c r="F56" s="215">
        <v>467475809</v>
      </c>
      <c r="G56" s="216">
        <v>930</v>
      </c>
    </row>
    <row r="57" spans="3:7" ht="13.5" thickBot="1" x14ac:dyDescent="0.25">
      <c r="C57" s="411"/>
      <c r="D57" s="412" t="s">
        <v>265</v>
      </c>
      <c r="E57" s="217">
        <v>4769613</v>
      </c>
      <c r="F57" s="217">
        <v>3511528330</v>
      </c>
      <c r="G57" s="216">
        <v>736</v>
      </c>
    </row>
  </sheetData>
  <mergeCells count="7">
    <mergeCell ref="A7:E7"/>
    <mergeCell ref="A2:E2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74803149606299213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K61"/>
  <sheetViews>
    <sheetView workbookViewId="0">
      <selection activeCell="I48" sqref="I48"/>
    </sheetView>
  </sheetViews>
  <sheetFormatPr defaultRowHeight="12.75" x14ac:dyDescent="0.2"/>
  <cols>
    <col min="1" max="1" width="9.140625" style="255"/>
    <col min="2" max="2" width="19.28515625" style="218" customWidth="1"/>
    <col min="3" max="3" width="9.85546875" style="253" customWidth="1"/>
    <col min="4" max="4" width="17.28515625" style="254" customWidth="1"/>
    <col min="5" max="5" width="10" style="253" customWidth="1"/>
    <col min="6" max="6" width="9.140625" style="218"/>
    <col min="7" max="7" width="8.85546875" style="218" customWidth="1"/>
    <col min="8" max="8" width="13.85546875" style="218" hidden="1" customWidth="1"/>
    <col min="9" max="16384" width="9.140625" style="218"/>
  </cols>
  <sheetData>
    <row r="1" spans="1:11" x14ac:dyDescent="0.2">
      <c r="A1" s="218"/>
      <c r="C1" s="218"/>
      <c r="D1" s="218"/>
      <c r="E1" s="218"/>
    </row>
    <row r="2" spans="1:11" x14ac:dyDescent="0.2">
      <c r="A2" s="218"/>
      <c r="C2" s="218"/>
      <c r="D2" s="219"/>
      <c r="E2" s="220"/>
      <c r="F2" s="220"/>
      <c r="G2" s="220"/>
      <c r="H2" s="220"/>
      <c r="I2" s="220"/>
      <c r="J2" s="220"/>
      <c r="K2" s="220"/>
    </row>
    <row r="3" spans="1:11" x14ac:dyDescent="0.2">
      <c r="A3" s="218"/>
      <c r="C3" s="218"/>
      <c r="D3" s="220"/>
      <c r="E3" s="220"/>
      <c r="F3" s="220"/>
      <c r="G3" s="220"/>
      <c r="H3" s="220"/>
      <c r="I3" s="220"/>
      <c r="J3" s="220"/>
      <c r="K3" s="220"/>
    </row>
    <row r="4" spans="1:11" x14ac:dyDescent="0.2">
      <c r="A4" s="218"/>
      <c r="C4" s="218"/>
      <c r="D4" s="220"/>
      <c r="E4" s="219"/>
      <c r="F4" s="219"/>
      <c r="G4" s="219"/>
      <c r="H4" s="219"/>
      <c r="I4" s="220"/>
      <c r="J4" s="220"/>
      <c r="K4" s="220"/>
    </row>
    <row r="5" spans="1:11" s="219" customFormat="1" ht="16.5" x14ac:dyDescent="0.25">
      <c r="A5" s="221" t="s">
        <v>266</v>
      </c>
      <c r="B5" s="222"/>
      <c r="C5" s="222"/>
      <c r="D5" s="223"/>
      <c r="E5" s="223"/>
      <c r="F5" s="224"/>
      <c r="G5" s="225"/>
      <c r="H5" s="225"/>
      <c r="I5" s="223"/>
      <c r="J5" s="226"/>
    </row>
    <row r="6" spans="1:11" s="219" customFormat="1" ht="18" customHeight="1" x14ac:dyDescent="0.25">
      <c r="A6" s="221"/>
      <c r="B6" s="222"/>
      <c r="C6" s="222"/>
      <c r="D6" s="223"/>
      <c r="E6" s="223"/>
      <c r="F6" s="224"/>
      <c r="G6" s="225"/>
      <c r="H6" s="225"/>
      <c r="I6" s="223"/>
      <c r="J6" s="226"/>
    </row>
    <row r="7" spans="1:11" s="227" customFormat="1" ht="18.75" x14ac:dyDescent="0.3">
      <c r="A7" s="468" t="s">
        <v>267</v>
      </c>
      <c r="B7" s="468"/>
      <c r="C7" s="468"/>
      <c r="D7" s="468"/>
      <c r="E7" s="468"/>
      <c r="F7" s="468"/>
    </row>
    <row r="8" spans="1:11" s="227" customFormat="1" ht="18.75" x14ac:dyDescent="0.3">
      <c r="A8" s="468" t="s">
        <v>268</v>
      </c>
      <c r="B8" s="468"/>
      <c r="C8" s="468"/>
      <c r="D8" s="468"/>
      <c r="E8" s="468"/>
      <c r="F8" s="468"/>
    </row>
    <row r="9" spans="1:11" s="227" customFormat="1" ht="18.75" x14ac:dyDescent="0.3">
      <c r="A9" s="468" t="s">
        <v>269</v>
      </c>
      <c r="B9" s="468"/>
      <c r="C9" s="468"/>
      <c r="D9" s="468"/>
      <c r="E9" s="468"/>
      <c r="F9" s="468"/>
    </row>
    <row r="10" spans="1:11" s="227" customFormat="1" ht="19.5" thickBot="1" x14ac:dyDescent="0.35">
      <c r="A10" s="469">
        <v>40269</v>
      </c>
      <c r="B10" s="470"/>
      <c r="C10" s="470"/>
      <c r="D10" s="470"/>
      <c r="E10" s="470"/>
      <c r="F10" s="470"/>
    </row>
    <row r="11" spans="1:11" ht="39" customHeight="1" thickBot="1" x14ac:dyDescent="0.25">
      <c r="A11" s="228" t="s">
        <v>165</v>
      </c>
      <c r="B11" s="229" t="s">
        <v>166</v>
      </c>
      <c r="C11" s="230" t="s">
        <v>167</v>
      </c>
      <c r="D11" s="231" t="s">
        <v>270</v>
      </c>
      <c r="E11" s="232" t="s">
        <v>271</v>
      </c>
    </row>
    <row r="12" spans="1:11" x14ac:dyDescent="0.2">
      <c r="A12" s="233" t="s">
        <v>272</v>
      </c>
      <c r="B12" s="234" t="s">
        <v>171</v>
      </c>
      <c r="C12" s="235">
        <v>8625</v>
      </c>
      <c r="D12" s="236">
        <v>2620841</v>
      </c>
      <c r="E12" s="237">
        <v>304</v>
      </c>
      <c r="H12" s="236">
        <v>405576176</v>
      </c>
    </row>
    <row r="13" spans="1:11" x14ac:dyDescent="0.2">
      <c r="A13" s="233" t="s">
        <v>273</v>
      </c>
      <c r="B13" s="238" t="s">
        <v>173</v>
      </c>
      <c r="C13" s="239">
        <v>13873</v>
      </c>
      <c r="D13" s="240">
        <v>4133224</v>
      </c>
      <c r="E13" s="241">
        <v>298</v>
      </c>
      <c r="H13" s="240">
        <v>1734396511</v>
      </c>
    </row>
    <row r="14" spans="1:11" x14ac:dyDescent="0.2">
      <c r="A14" s="233" t="s">
        <v>274</v>
      </c>
      <c r="B14" s="238" t="s">
        <v>175</v>
      </c>
      <c r="C14" s="239">
        <v>15800</v>
      </c>
      <c r="D14" s="240">
        <v>4540111</v>
      </c>
      <c r="E14" s="241">
        <v>287</v>
      </c>
      <c r="H14" s="240">
        <v>2365447056</v>
      </c>
    </row>
    <row r="15" spans="1:11" x14ac:dyDescent="0.2">
      <c r="A15" s="233" t="s">
        <v>275</v>
      </c>
      <c r="B15" s="238" t="s">
        <v>177</v>
      </c>
      <c r="C15" s="239">
        <v>24007</v>
      </c>
      <c r="D15" s="240">
        <v>7414356</v>
      </c>
      <c r="E15" s="241">
        <v>309</v>
      </c>
      <c r="H15" s="240">
        <v>560863740</v>
      </c>
    </row>
    <row r="16" spans="1:11" x14ac:dyDescent="0.2">
      <c r="A16" s="233" t="s">
        <v>276</v>
      </c>
      <c r="B16" s="238" t="s">
        <v>179</v>
      </c>
      <c r="C16" s="239">
        <v>17592</v>
      </c>
      <c r="D16" s="240">
        <v>5302849</v>
      </c>
      <c r="E16" s="241">
        <v>301</v>
      </c>
      <c r="H16" s="240">
        <v>4167949774</v>
      </c>
    </row>
    <row r="17" spans="1:8" x14ac:dyDescent="0.2">
      <c r="A17" s="233" t="s">
        <v>277</v>
      </c>
      <c r="B17" s="238" t="s">
        <v>181</v>
      </c>
      <c r="C17" s="239">
        <v>9301</v>
      </c>
      <c r="D17" s="240">
        <v>2825264</v>
      </c>
      <c r="E17" s="241">
        <v>304</v>
      </c>
      <c r="H17" s="240">
        <v>710600419</v>
      </c>
    </row>
    <row r="18" spans="1:8" x14ac:dyDescent="0.2">
      <c r="A18" s="233" t="s">
        <v>278</v>
      </c>
      <c r="B18" s="238" t="s">
        <v>183</v>
      </c>
      <c r="C18" s="239">
        <v>37441</v>
      </c>
      <c r="D18" s="240">
        <v>11750087</v>
      </c>
      <c r="E18" s="241">
        <v>314</v>
      </c>
      <c r="H18" s="240">
        <v>1342598580</v>
      </c>
    </row>
    <row r="19" spans="1:8" x14ac:dyDescent="0.2">
      <c r="A19" s="233" t="s">
        <v>279</v>
      </c>
      <c r="B19" s="238" t="s">
        <v>185</v>
      </c>
      <c r="C19" s="239">
        <v>4416</v>
      </c>
      <c r="D19" s="240">
        <v>1345398</v>
      </c>
      <c r="E19" s="241">
        <v>305</v>
      </c>
      <c r="H19" s="240">
        <v>54320235</v>
      </c>
    </row>
    <row r="20" spans="1:8" x14ac:dyDescent="0.2">
      <c r="A20" s="233" t="s">
        <v>280</v>
      </c>
      <c r="B20" s="238" t="s">
        <v>187</v>
      </c>
      <c r="C20" s="239">
        <v>17339</v>
      </c>
      <c r="D20" s="240">
        <v>5627460</v>
      </c>
      <c r="E20" s="241">
        <v>325</v>
      </c>
      <c r="H20" s="240">
        <v>993499263</v>
      </c>
    </row>
    <row r="21" spans="1:8" x14ac:dyDescent="0.2">
      <c r="A21" s="233">
        <v>10</v>
      </c>
      <c r="B21" s="238" t="s">
        <v>189</v>
      </c>
      <c r="C21" s="239">
        <v>31255</v>
      </c>
      <c r="D21" s="240">
        <v>9781140</v>
      </c>
      <c r="E21" s="241">
        <v>313</v>
      </c>
      <c r="H21" s="240">
        <v>2275214691</v>
      </c>
    </row>
    <row r="22" spans="1:8" x14ac:dyDescent="0.2">
      <c r="A22" s="233">
        <v>11</v>
      </c>
      <c r="B22" s="238" t="s">
        <v>191</v>
      </c>
      <c r="C22" s="239">
        <v>4012</v>
      </c>
      <c r="D22" s="240">
        <v>1199762</v>
      </c>
      <c r="E22" s="241">
        <v>299</v>
      </c>
      <c r="H22" s="240">
        <v>252596850</v>
      </c>
    </row>
    <row r="23" spans="1:8" x14ac:dyDescent="0.2">
      <c r="A23" s="233">
        <v>12</v>
      </c>
      <c r="B23" s="238" t="s">
        <v>193</v>
      </c>
      <c r="C23" s="239">
        <v>20842</v>
      </c>
      <c r="D23" s="240">
        <v>6583407</v>
      </c>
      <c r="E23" s="241">
        <v>316</v>
      </c>
      <c r="H23" s="240">
        <v>1057187216</v>
      </c>
    </row>
    <row r="24" spans="1:8" x14ac:dyDescent="0.2">
      <c r="A24" s="233">
        <v>13</v>
      </c>
      <c r="B24" s="238" t="s">
        <v>195</v>
      </c>
      <c r="C24" s="239">
        <v>11447</v>
      </c>
      <c r="D24" s="240">
        <v>3462883</v>
      </c>
      <c r="E24" s="241">
        <v>303</v>
      </c>
      <c r="H24" s="240">
        <v>492998859</v>
      </c>
    </row>
    <row r="25" spans="1:8" x14ac:dyDescent="0.2">
      <c r="A25" s="233">
        <v>14</v>
      </c>
      <c r="B25" s="238" t="s">
        <v>197</v>
      </c>
      <c r="C25" s="239">
        <v>5101</v>
      </c>
      <c r="D25" s="240">
        <v>1490166</v>
      </c>
      <c r="E25" s="241">
        <v>292</v>
      </c>
      <c r="H25" s="240">
        <v>145992424</v>
      </c>
    </row>
    <row r="26" spans="1:8" x14ac:dyDescent="0.2">
      <c r="A26" s="233">
        <v>15</v>
      </c>
      <c r="B26" s="238" t="s">
        <v>199</v>
      </c>
      <c r="C26" s="239">
        <v>18259</v>
      </c>
      <c r="D26" s="240">
        <v>5397321</v>
      </c>
      <c r="E26" s="241">
        <v>296</v>
      </c>
      <c r="H26" s="240">
        <v>4364483461</v>
      </c>
    </row>
    <row r="27" spans="1:8" x14ac:dyDescent="0.2">
      <c r="A27" s="233">
        <v>16</v>
      </c>
      <c r="B27" s="238" t="s">
        <v>201</v>
      </c>
      <c r="C27" s="239">
        <v>45407</v>
      </c>
      <c r="D27" s="240">
        <v>14435891</v>
      </c>
      <c r="E27" s="241">
        <v>318</v>
      </c>
      <c r="H27" s="240">
        <v>3250643688</v>
      </c>
    </row>
    <row r="28" spans="1:8" x14ac:dyDescent="0.2">
      <c r="A28" s="233">
        <v>17</v>
      </c>
      <c r="B28" s="238" t="s">
        <v>203</v>
      </c>
      <c r="C28" s="239">
        <v>25240</v>
      </c>
      <c r="D28" s="240">
        <v>7749672</v>
      </c>
      <c r="E28" s="241">
        <v>307</v>
      </c>
      <c r="H28" s="240">
        <v>402605687</v>
      </c>
    </row>
    <row r="29" spans="1:8" x14ac:dyDescent="0.2">
      <c r="A29" s="233">
        <v>18</v>
      </c>
      <c r="B29" s="238" t="s">
        <v>205</v>
      </c>
      <c r="C29" s="239">
        <v>8007</v>
      </c>
      <c r="D29" s="240">
        <v>2269363</v>
      </c>
      <c r="E29" s="241">
        <v>283</v>
      </c>
      <c r="H29" s="240">
        <v>163062897</v>
      </c>
    </row>
    <row r="30" spans="1:8" x14ac:dyDescent="0.2">
      <c r="A30" s="233">
        <v>19</v>
      </c>
      <c r="B30" s="238" t="s">
        <v>207</v>
      </c>
      <c r="C30" s="239">
        <v>8383</v>
      </c>
      <c r="D30" s="240">
        <v>2351025</v>
      </c>
      <c r="E30" s="241">
        <v>280</v>
      </c>
      <c r="H30" s="240">
        <v>433445763</v>
      </c>
    </row>
    <row r="31" spans="1:8" x14ac:dyDescent="0.2">
      <c r="A31" s="233">
        <v>20</v>
      </c>
      <c r="B31" s="238" t="s">
        <v>209</v>
      </c>
      <c r="C31" s="239">
        <v>6389</v>
      </c>
      <c r="D31" s="240">
        <v>1926412</v>
      </c>
      <c r="E31" s="241">
        <v>302</v>
      </c>
      <c r="H31" s="240">
        <v>334402974</v>
      </c>
    </row>
    <row r="32" spans="1:8" x14ac:dyDescent="0.2">
      <c r="A32" s="233">
        <v>21</v>
      </c>
      <c r="B32" s="238" t="s">
        <v>211</v>
      </c>
      <c r="C32" s="239">
        <v>19679</v>
      </c>
      <c r="D32" s="240">
        <v>6416060</v>
      </c>
      <c r="E32" s="241">
        <v>326</v>
      </c>
      <c r="H32" s="240">
        <v>1730329292</v>
      </c>
    </row>
    <row r="33" spans="1:8" x14ac:dyDescent="0.2">
      <c r="A33" s="233">
        <v>22</v>
      </c>
      <c r="B33" s="238" t="s">
        <v>213</v>
      </c>
      <c r="C33" s="239">
        <v>38974</v>
      </c>
      <c r="D33" s="240">
        <v>11974922</v>
      </c>
      <c r="E33" s="241">
        <v>307</v>
      </c>
      <c r="H33" s="240">
        <v>1517799941</v>
      </c>
    </row>
    <row r="34" spans="1:8" x14ac:dyDescent="0.2">
      <c r="A34" s="233">
        <v>23</v>
      </c>
      <c r="B34" s="238" t="s">
        <v>215</v>
      </c>
      <c r="C34" s="239">
        <v>19367</v>
      </c>
      <c r="D34" s="240">
        <v>6210383</v>
      </c>
      <c r="E34" s="241">
        <v>321</v>
      </c>
      <c r="H34" s="240">
        <v>813710786</v>
      </c>
    </row>
    <row r="35" spans="1:8" x14ac:dyDescent="0.2">
      <c r="A35" s="233">
        <v>24</v>
      </c>
      <c r="B35" s="238" t="s">
        <v>217</v>
      </c>
      <c r="C35" s="239">
        <v>10991</v>
      </c>
      <c r="D35" s="240">
        <v>3294080</v>
      </c>
      <c r="E35" s="241">
        <v>300</v>
      </c>
      <c r="H35" s="240">
        <v>4206148719</v>
      </c>
    </row>
    <row r="36" spans="1:8" x14ac:dyDescent="0.2">
      <c r="A36" s="233">
        <v>25</v>
      </c>
      <c r="B36" s="238" t="s">
        <v>219</v>
      </c>
      <c r="C36" s="239">
        <v>12971</v>
      </c>
      <c r="D36" s="240">
        <v>3983066</v>
      </c>
      <c r="E36" s="241">
        <v>307</v>
      </c>
      <c r="H36" s="240">
        <v>325899286</v>
      </c>
    </row>
    <row r="37" spans="1:8" x14ac:dyDescent="0.2">
      <c r="A37" s="233">
        <v>26</v>
      </c>
      <c r="B37" s="238" t="s">
        <v>221</v>
      </c>
      <c r="C37" s="239">
        <v>24260</v>
      </c>
      <c r="D37" s="240">
        <v>7481452</v>
      </c>
      <c r="E37" s="241">
        <v>308</v>
      </c>
      <c r="H37" s="240">
        <v>3581015821</v>
      </c>
    </row>
    <row r="38" spans="1:8" x14ac:dyDescent="0.2">
      <c r="A38" s="233">
        <v>27</v>
      </c>
      <c r="B38" s="238" t="s">
        <v>223</v>
      </c>
      <c r="C38" s="239">
        <v>23142</v>
      </c>
      <c r="D38" s="240">
        <v>7025232</v>
      </c>
      <c r="E38" s="241">
        <v>304</v>
      </c>
      <c r="H38" s="240">
        <v>540027949</v>
      </c>
    </row>
    <row r="39" spans="1:8" x14ac:dyDescent="0.2">
      <c r="A39" s="233">
        <v>28</v>
      </c>
      <c r="B39" s="238" t="s">
        <v>225</v>
      </c>
      <c r="C39" s="239">
        <v>35187</v>
      </c>
      <c r="D39" s="240">
        <v>11091744</v>
      </c>
      <c r="E39" s="241">
        <v>315</v>
      </c>
      <c r="H39" s="240">
        <v>2115810405</v>
      </c>
    </row>
    <row r="40" spans="1:8" x14ac:dyDescent="0.2">
      <c r="A40" s="233">
        <v>29</v>
      </c>
      <c r="B40" s="238" t="s">
        <v>227</v>
      </c>
      <c r="C40" s="239">
        <v>15503</v>
      </c>
      <c r="D40" s="240">
        <v>4780753</v>
      </c>
      <c r="E40" s="241">
        <v>308</v>
      </c>
      <c r="H40" s="240">
        <v>739753179</v>
      </c>
    </row>
    <row r="41" spans="1:8" x14ac:dyDescent="0.2">
      <c r="A41" s="233">
        <v>30</v>
      </c>
      <c r="B41" s="238" t="s">
        <v>229</v>
      </c>
      <c r="C41" s="239">
        <v>14305</v>
      </c>
      <c r="D41" s="240">
        <v>4287094</v>
      </c>
      <c r="E41" s="241">
        <v>300</v>
      </c>
      <c r="H41" s="240">
        <v>6117805128</v>
      </c>
    </row>
    <row r="42" spans="1:8" x14ac:dyDescent="0.2">
      <c r="A42" s="233">
        <v>31</v>
      </c>
      <c r="B42" s="238" t="s">
        <v>231</v>
      </c>
      <c r="C42" s="239">
        <v>13961</v>
      </c>
      <c r="D42" s="240">
        <v>4320666</v>
      </c>
      <c r="E42" s="241">
        <v>309</v>
      </c>
      <c r="H42" s="240">
        <v>3366730856</v>
      </c>
    </row>
    <row r="43" spans="1:8" x14ac:dyDescent="0.2">
      <c r="A43" s="233">
        <v>32</v>
      </c>
      <c r="B43" s="238" t="s">
        <v>233</v>
      </c>
      <c r="C43" s="239">
        <v>6096</v>
      </c>
      <c r="D43" s="240">
        <v>1816260</v>
      </c>
      <c r="E43" s="241">
        <v>298</v>
      </c>
      <c r="H43" s="240">
        <v>273046242</v>
      </c>
    </row>
    <row r="44" spans="1:8" x14ac:dyDescent="0.2">
      <c r="A44" s="233">
        <v>33</v>
      </c>
      <c r="B44" s="238" t="s">
        <v>235</v>
      </c>
      <c r="C44" s="239">
        <v>29915</v>
      </c>
      <c r="D44" s="240">
        <v>9188709</v>
      </c>
      <c r="E44" s="241">
        <v>307</v>
      </c>
      <c r="H44" s="240">
        <v>1921357030</v>
      </c>
    </row>
    <row r="45" spans="1:8" x14ac:dyDescent="0.2">
      <c r="A45" s="233">
        <v>34</v>
      </c>
      <c r="B45" s="238" t="s">
        <v>237</v>
      </c>
      <c r="C45" s="239">
        <v>39395</v>
      </c>
      <c r="D45" s="240">
        <v>12602858</v>
      </c>
      <c r="E45" s="241">
        <v>320</v>
      </c>
      <c r="H45" s="240">
        <v>1839816941</v>
      </c>
    </row>
    <row r="46" spans="1:8" x14ac:dyDescent="0.2">
      <c r="A46" s="233">
        <v>35</v>
      </c>
      <c r="B46" s="238" t="s">
        <v>239</v>
      </c>
      <c r="C46" s="239">
        <v>12965</v>
      </c>
      <c r="D46" s="240">
        <v>4053844</v>
      </c>
      <c r="E46" s="241">
        <v>313</v>
      </c>
      <c r="H46" s="240">
        <v>953122801</v>
      </c>
    </row>
    <row r="47" spans="1:8" x14ac:dyDescent="0.2">
      <c r="A47" s="233">
        <v>36</v>
      </c>
      <c r="B47" s="238" t="s">
        <v>241</v>
      </c>
      <c r="C47" s="239">
        <v>7963</v>
      </c>
      <c r="D47" s="240">
        <v>2474961</v>
      </c>
      <c r="E47" s="241">
        <v>311</v>
      </c>
      <c r="H47" s="240">
        <v>172723567</v>
      </c>
    </row>
    <row r="48" spans="1:8" x14ac:dyDescent="0.2">
      <c r="A48" s="233">
        <v>37</v>
      </c>
      <c r="B48" s="238" t="s">
        <v>243</v>
      </c>
      <c r="C48" s="239">
        <v>29826</v>
      </c>
      <c r="D48" s="240">
        <v>9193945</v>
      </c>
      <c r="E48" s="241">
        <v>308</v>
      </c>
      <c r="H48" s="240">
        <v>1714550889</v>
      </c>
    </row>
    <row r="49" spans="1:8" x14ac:dyDescent="0.2">
      <c r="A49" s="233">
        <v>38</v>
      </c>
      <c r="B49" s="238" t="s">
        <v>245</v>
      </c>
      <c r="C49" s="239">
        <v>17195</v>
      </c>
      <c r="D49" s="240">
        <v>5059570</v>
      </c>
      <c r="E49" s="241">
        <v>294</v>
      </c>
      <c r="H49" s="240">
        <v>6739159003</v>
      </c>
    </row>
    <row r="50" spans="1:8" x14ac:dyDescent="0.2">
      <c r="A50" s="233">
        <v>39</v>
      </c>
      <c r="B50" s="238" t="s">
        <v>247</v>
      </c>
      <c r="C50" s="239">
        <v>19849</v>
      </c>
      <c r="D50" s="240">
        <v>6094216</v>
      </c>
      <c r="E50" s="241">
        <v>307</v>
      </c>
      <c r="H50" s="240">
        <v>1187466395</v>
      </c>
    </row>
    <row r="51" spans="1:8" x14ac:dyDescent="0.2">
      <c r="A51" s="233">
        <v>40</v>
      </c>
      <c r="B51" s="238" t="s">
        <v>249</v>
      </c>
      <c r="C51" s="239">
        <v>17119</v>
      </c>
      <c r="D51" s="240">
        <v>5480719</v>
      </c>
      <c r="E51" s="241">
        <v>320</v>
      </c>
      <c r="H51" s="240">
        <v>601304494</v>
      </c>
    </row>
    <row r="52" spans="1:8" x14ac:dyDescent="0.2">
      <c r="A52" s="233">
        <v>41</v>
      </c>
      <c r="B52" s="238" t="s">
        <v>281</v>
      </c>
      <c r="C52" s="239">
        <v>252</v>
      </c>
      <c r="D52" s="240">
        <v>52098</v>
      </c>
      <c r="E52" s="241">
        <v>207</v>
      </c>
      <c r="H52" s="240">
        <v>10301160</v>
      </c>
    </row>
    <row r="53" spans="1:8" x14ac:dyDescent="0.2">
      <c r="A53" s="233">
        <v>42</v>
      </c>
      <c r="B53" s="238" t="s">
        <v>282</v>
      </c>
      <c r="C53" s="239">
        <v>646</v>
      </c>
      <c r="D53" s="240">
        <v>131137</v>
      </c>
      <c r="E53" s="241">
        <v>203</v>
      </c>
      <c r="H53" s="240">
        <v>10564779</v>
      </c>
    </row>
    <row r="54" spans="1:8" x14ac:dyDescent="0.2">
      <c r="A54" s="233">
        <v>43</v>
      </c>
      <c r="B54" s="238" t="s">
        <v>283</v>
      </c>
      <c r="C54" s="239">
        <v>538</v>
      </c>
      <c r="D54" s="240">
        <v>122475</v>
      </c>
      <c r="E54" s="241">
        <v>228</v>
      </c>
      <c r="H54" s="240">
        <v>6837801</v>
      </c>
    </row>
    <row r="55" spans="1:8" x14ac:dyDescent="0.2">
      <c r="A55" s="233">
        <v>44</v>
      </c>
      <c r="B55" s="238" t="s">
        <v>284</v>
      </c>
      <c r="C55" s="239">
        <v>440</v>
      </c>
      <c r="D55" s="240">
        <v>89723</v>
      </c>
      <c r="E55" s="241">
        <v>204</v>
      </c>
      <c r="H55" s="240">
        <v>4535625</v>
      </c>
    </row>
    <row r="56" spans="1:8" x14ac:dyDescent="0.2">
      <c r="A56" s="233">
        <v>45</v>
      </c>
      <c r="B56" s="238" t="s">
        <v>285</v>
      </c>
      <c r="C56" s="239">
        <v>545</v>
      </c>
      <c r="D56" s="240">
        <v>116174</v>
      </c>
      <c r="E56" s="241">
        <v>213</v>
      </c>
      <c r="H56" s="240">
        <v>3334710</v>
      </c>
    </row>
    <row r="57" spans="1:8" x14ac:dyDescent="0.2">
      <c r="A57" s="233">
        <v>46</v>
      </c>
      <c r="B57" s="238" t="s">
        <v>286</v>
      </c>
      <c r="C57" s="239">
        <v>421</v>
      </c>
      <c r="D57" s="240">
        <v>85019</v>
      </c>
      <c r="E57" s="241">
        <v>202</v>
      </c>
      <c r="H57" s="240">
        <v>5363256</v>
      </c>
    </row>
    <row r="58" spans="1:8" ht="13.5" thickBot="1" x14ac:dyDescent="0.25">
      <c r="A58" s="242">
        <v>47</v>
      </c>
      <c r="B58" s="243" t="s">
        <v>263</v>
      </c>
      <c r="C58" s="244">
        <v>6059</v>
      </c>
      <c r="D58" s="245">
        <v>1654660</v>
      </c>
      <c r="E58" s="246">
        <v>273</v>
      </c>
      <c r="H58" s="245">
        <v>114450441</v>
      </c>
    </row>
    <row r="59" spans="1:8" ht="13.5" thickBot="1" x14ac:dyDescent="0.25">
      <c r="A59" s="464" t="s">
        <v>287</v>
      </c>
      <c r="B59" s="465"/>
      <c r="C59" s="247">
        <v>2842</v>
      </c>
      <c r="D59" s="248">
        <v>596626</v>
      </c>
      <c r="E59" s="249">
        <v>209.9317382125264</v>
      </c>
      <c r="H59" s="250">
        <f>SUM(H52:H57)</f>
        <v>40937331</v>
      </c>
    </row>
    <row r="60" spans="1:8" ht="13.5" thickBot="1" x14ac:dyDescent="0.25">
      <c r="A60" s="466" t="s">
        <v>265</v>
      </c>
      <c r="B60" s="467"/>
      <c r="C60" s="247">
        <v>750300</v>
      </c>
      <c r="D60" s="248">
        <v>231288452</v>
      </c>
      <c r="E60" s="249">
        <v>308.26129814740773</v>
      </c>
      <c r="H60" s="251">
        <f>SUM(H12:H58)</f>
        <v>66120852760</v>
      </c>
    </row>
    <row r="61" spans="1:8" x14ac:dyDescent="0.2">
      <c r="A61" s="25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J12"/>
  <sheetViews>
    <sheetView zoomScaleNormal="100" workbookViewId="0">
      <selection activeCell="F8" sqref="F8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10" ht="39.75" customHeight="1" x14ac:dyDescent="0.3">
      <c r="A1" s="471" t="s">
        <v>433</v>
      </c>
      <c r="B1" s="471"/>
      <c r="C1" s="471"/>
      <c r="D1" s="471"/>
      <c r="E1" s="471"/>
    </row>
    <row r="2" spans="1:10" s="201" customFormat="1" ht="29.25" customHeight="1" thickBot="1" x14ac:dyDescent="0.25">
      <c r="A2" s="472" t="s">
        <v>449</v>
      </c>
      <c r="B2" s="472"/>
      <c r="C2" s="472"/>
      <c r="D2" s="472"/>
      <c r="E2" s="472"/>
    </row>
    <row r="3" spans="1:10" s="201" customFormat="1" ht="44.25" customHeight="1" thickBot="1" x14ac:dyDescent="0.25">
      <c r="A3" s="473" t="s">
        <v>288</v>
      </c>
      <c r="B3" s="475" t="s">
        <v>289</v>
      </c>
      <c r="C3" s="477" t="s">
        <v>430</v>
      </c>
      <c r="D3" s="478"/>
      <c r="E3" s="479"/>
    </row>
    <row r="4" spans="1:10" s="201" customFormat="1" ht="109.5" customHeight="1" thickBot="1" x14ac:dyDescent="0.25">
      <c r="A4" s="474"/>
      <c r="B4" s="476"/>
      <c r="C4" s="347" t="s">
        <v>106</v>
      </c>
      <c r="D4" s="348" t="s">
        <v>431</v>
      </c>
      <c r="E4" s="348" t="s">
        <v>432</v>
      </c>
    </row>
    <row r="5" spans="1:10" s="201" customFormat="1" ht="44.25" customHeight="1" thickBot="1" x14ac:dyDescent="0.35">
      <c r="A5" s="326" t="s">
        <v>428</v>
      </c>
      <c r="B5" s="327">
        <v>697</v>
      </c>
      <c r="C5" s="349">
        <v>4263.1951219512193</v>
      </c>
      <c r="D5" s="327">
        <v>1969</v>
      </c>
      <c r="E5" s="327">
        <v>3231</v>
      </c>
    </row>
    <row r="6" spans="1:10" s="201" customFormat="1" ht="40.5" customHeight="1" thickBot="1" x14ac:dyDescent="0.35">
      <c r="A6" s="326" t="s">
        <v>429</v>
      </c>
      <c r="B6" s="328">
        <v>1566</v>
      </c>
      <c r="C6" s="349">
        <v>9162.1985951468705</v>
      </c>
      <c r="D6" s="328">
        <v>1804</v>
      </c>
      <c r="E6" s="328">
        <v>7539</v>
      </c>
      <c r="H6" s="353"/>
      <c r="I6" s="353"/>
      <c r="J6" s="353"/>
    </row>
    <row r="7" spans="1:10" s="201" customFormat="1" ht="44.25" customHeight="1" thickBot="1" x14ac:dyDescent="0.35">
      <c r="A7" s="326" t="s">
        <v>416</v>
      </c>
      <c r="B7" s="329">
        <v>183</v>
      </c>
      <c r="C7" s="350">
        <v>1773</v>
      </c>
      <c r="D7" s="329">
        <v>1773</v>
      </c>
      <c r="E7" s="330" t="s">
        <v>125</v>
      </c>
    </row>
    <row r="8" spans="1:10" s="201" customFormat="1" ht="31.5" customHeight="1" thickBot="1" x14ac:dyDescent="0.35">
      <c r="A8" s="326" t="s">
        <v>417</v>
      </c>
      <c r="B8" s="329">
        <v>511</v>
      </c>
      <c r="C8" s="351">
        <v>3635.4970645792564</v>
      </c>
      <c r="D8" s="329">
        <v>2123</v>
      </c>
      <c r="E8" s="329">
        <v>1591</v>
      </c>
    </row>
    <row r="9" spans="1:10" s="201" customFormat="1" ht="35.1" customHeight="1" thickBot="1" x14ac:dyDescent="0.35">
      <c r="A9" s="326" t="s">
        <v>418</v>
      </c>
      <c r="B9" s="327">
        <v>395</v>
      </c>
      <c r="C9" s="352">
        <v>2758.3746835443039</v>
      </c>
      <c r="D9" s="327">
        <v>1817</v>
      </c>
      <c r="E9" s="328">
        <v>1997</v>
      </c>
    </row>
    <row r="10" spans="1:10" s="201" customFormat="1" ht="43.5" customHeight="1" thickBot="1" x14ac:dyDescent="0.35">
      <c r="A10" s="326" t="s">
        <v>419</v>
      </c>
      <c r="B10" s="329">
        <v>2749</v>
      </c>
      <c r="C10" s="351">
        <v>8710.6835212804654</v>
      </c>
      <c r="D10" s="329">
        <v>1728</v>
      </c>
      <c r="E10" s="329">
        <v>7629</v>
      </c>
    </row>
    <row r="11" spans="1:10" s="201" customFormat="1" ht="42.75" customHeight="1" thickBot="1" x14ac:dyDescent="0.35">
      <c r="A11" s="326" t="s">
        <v>420</v>
      </c>
      <c r="B11" s="329">
        <v>1966</v>
      </c>
      <c r="C11" s="351">
        <v>2979.6698880976601</v>
      </c>
      <c r="D11" s="329">
        <v>1106</v>
      </c>
      <c r="E11" s="329">
        <v>2219</v>
      </c>
    </row>
    <row r="12" spans="1:10" s="201" customFormat="1" ht="34.5" customHeight="1" thickBot="1" x14ac:dyDescent="0.35">
      <c r="A12" s="326" t="s">
        <v>421</v>
      </c>
      <c r="B12" s="329">
        <v>311</v>
      </c>
      <c r="C12" s="351">
        <v>5488.7234726688102</v>
      </c>
      <c r="D12" s="329">
        <v>2105</v>
      </c>
      <c r="E12" s="329">
        <v>4162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G17"/>
  <sheetViews>
    <sheetView workbookViewId="0">
      <selection activeCell="C13" sqref="C13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2" t="s">
        <v>434</v>
      </c>
      <c r="B1" s="482"/>
      <c r="C1" s="482"/>
      <c r="D1" s="482"/>
      <c r="E1" s="482"/>
      <c r="F1" s="482"/>
      <c r="G1" s="482"/>
    </row>
    <row r="3" spans="1:7" ht="43.5" customHeight="1" thickBot="1" x14ac:dyDescent="0.25">
      <c r="A3" s="480">
        <v>40269</v>
      </c>
      <c r="B3" s="481"/>
      <c r="C3" s="481"/>
      <c r="D3" s="481"/>
    </row>
    <row r="4" spans="1:7" ht="66" customHeight="1" thickBot="1" x14ac:dyDescent="0.25">
      <c r="A4" s="331" t="s">
        <v>288</v>
      </c>
      <c r="B4" s="332" t="s">
        <v>289</v>
      </c>
      <c r="C4" s="332" t="s">
        <v>292</v>
      </c>
      <c r="D4" s="332" t="s">
        <v>293</v>
      </c>
    </row>
    <row r="5" spans="1:7" s="201" customFormat="1" ht="43.5" customHeight="1" thickBot="1" x14ac:dyDescent="0.3">
      <c r="A5" s="333" t="s">
        <v>296</v>
      </c>
      <c r="B5" s="334">
        <v>236761</v>
      </c>
      <c r="C5" s="334">
        <v>147.51017692947741</v>
      </c>
      <c r="D5" s="334">
        <f>C5/4.1285</f>
        <v>35.729726760197991</v>
      </c>
      <c r="E5" s="353"/>
    </row>
    <row r="6" spans="1:7" s="201" customFormat="1" ht="53.25" customHeight="1" thickBot="1" x14ac:dyDescent="0.3">
      <c r="A6" s="333" t="s">
        <v>297</v>
      </c>
      <c r="B6" s="334">
        <v>62850</v>
      </c>
      <c r="C6" s="334">
        <v>469</v>
      </c>
      <c r="D6" s="334">
        <f t="shared" ref="D6:D13" si="0">C6/4.1285</f>
        <v>113.60058132493643</v>
      </c>
      <c r="E6" s="353"/>
    </row>
    <row r="7" spans="1:7" s="201" customFormat="1" ht="84.75" customHeight="1" thickBot="1" x14ac:dyDescent="0.3">
      <c r="A7" s="333" t="s">
        <v>422</v>
      </c>
      <c r="B7" s="334">
        <v>118442</v>
      </c>
      <c r="C7" s="334">
        <v>285</v>
      </c>
      <c r="D7" s="334">
        <f t="shared" si="0"/>
        <v>69.032336199588229</v>
      </c>
      <c r="E7" s="353"/>
    </row>
    <row r="8" spans="1:7" s="201" customFormat="1" ht="50.25" customHeight="1" thickBot="1" x14ac:dyDescent="0.3">
      <c r="A8" s="333" t="s">
        <v>298</v>
      </c>
      <c r="B8" s="334">
        <v>190251</v>
      </c>
      <c r="C8" s="334">
        <v>48</v>
      </c>
      <c r="D8" s="334">
        <f t="shared" si="0"/>
        <v>11.626498728351702</v>
      </c>
      <c r="E8" s="353"/>
    </row>
    <row r="9" spans="1:7" s="201" customFormat="1" ht="51" customHeight="1" thickBot="1" x14ac:dyDescent="0.3">
      <c r="A9" s="333" t="s">
        <v>299</v>
      </c>
      <c r="B9" s="334">
        <v>173</v>
      </c>
      <c r="C9" s="334">
        <v>908</v>
      </c>
      <c r="D9" s="334">
        <f t="shared" si="0"/>
        <v>219.93460094465303</v>
      </c>
      <c r="E9" s="353"/>
    </row>
    <row r="10" spans="1:7" s="201" customFormat="1" ht="41.25" customHeight="1" thickBot="1" x14ac:dyDescent="0.3">
      <c r="A10" s="333" t="s">
        <v>300</v>
      </c>
      <c r="B10" s="334">
        <v>10328</v>
      </c>
      <c r="C10" s="334">
        <v>2348</v>
      </c>
      <c r="D10" s="334">
        <f t="shared" si="0"/>
        <v>568.72956279520406</v>
      </c>
      <c r="E10" s="353"/>
    </row>
    <row r="11" spans="1:7" s="201" customFormat="1" ht="35.1" customHeight="1" thickBot="1" x14ac:dyDescent="0.35">
      <c r="A11" s="335" t="s">
        <v>294</v>
      </c>
      <c r="B11" s="329">
        <v>274</v>
      </c>
      <c r="C11" s="329">
        <v>315</v>
      </c>
      <c r="D11" s="334">
        <f t="shared" si="0"/>
        <v>76.298897904808044</v>
      </c>
      <c r="E11" s="353"/>
    </row>
    <row r="12" spans="1:7" s="201" customFormat="1" ht="35.1" customHeight="1" thickBot="1" x14ac:dyDescent="0.35">
      <c r="A12" s="335" t="s">
        <v>295</v>
      </c>
      <c r="B12" s="329">
        <v>9282</v>
      </c>
      <c r="C12" s="329">
        <v>624</v>
      </c>
      <c r="D12" s="334">
        <f t="shared" si="0"/>
        <v>151.14448346857213</v>
      </c>
      <c r="E12" s="353"/>
    </row>
    <row r="13" spans="1:7" s="201" customFormat="1" ht="35.1" customHeight="1" thickBot="1" x14ac:dyDescent="0.35">
      <c r="A13" s="335" t="s">
        <v>435</v>
      </c>
      <c r="B13" s="329">
        <v>208825</v>
      </c>
      <c r="C13" s="329">
        <v>112</v>
      </c>
      <c r="D13" s="334">
        <f t="shared" si="0"/>
        <v>27.12849703282064</v>
      </c>
      <c r="E13" s="353"/>
    </row>
    <row r="15" spans="1:7" ht="19.5" x14ac:dyDescent="0.3">
      <c r="A15" s="336" t="s">
        <v>301</v>
      </c>
    </row>
    <row r="16" spans="1:7" ht="29.25" customHeight="1" x14ac:dyDescent="0.3">
      <c r="A16" s="336" t="s">
        <v>453</v>
      </c>
    </row>
    <row r="17" spans="1:1" ht="19.5" x14ac:dyDescent="0.3">
      <c r="A17" s="336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I58"/>
  <sheetViews>
    <sheetView topLeftCell="A22" zoomScaleNormal="100" workbookViewId="0">
      <selection activeCell="I6" sqref="I6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</cols>
  <sheetData>
    <row r="1" spans="1:9" s="202" customFormat="1" ht="60.75" customHeight="1" thickBot="1" x14ac:dyDescent="0.25">
      <c r="A1" s="497" t="s">
        <v>302</v>
      </c>
      <c r="B1" s="494" t="s">
        <v>166</v>
      </c>
      <c r="C1" s="499" t="s">
        <v>454</v>
      </c>
      <c r="D1" s="500"/>
      <c r="E1" s="500"/>
      <c r="F1" s="501"/>
      <c r="G1" s="485" t="s">
        <v>455</v>
      </c>
      <c r="H1" s="486"/>
    </row>
    <row r="2" spans="1:9" s="201" customFormat="1" ht="48.75" customHeight="1" x14ac:dyDescent="0.2">
      <c r="A2" s="498"/>
      <c r="B2" s="495"/>
      <c r="C2" s="491" t="s">
        <v>303</v>
      </c>
      <c r="D2" s="492"/>
      <c r="E2" s="492" t="s">
        <v>304</v>
      </c>
      <c r="F2" s="493"/>
      <c r="G2" s="487" t="s">
        <v>303</v>
      </c>
      <c r="H2" s="489" t="s">
        <v>304</v>
      </c>
    </row>
    <row r="3" spans="1:9" ht="48.75" customHeight="1" thickBot="1" x14ac:dyDescent="0.25">
      <c r="A3" s="498"/>
      <c r="B3" s="496"/>
      <c r="C3" s="257" t="s">
        <v>305</v>
      </c>
      <c r="D3" s="258" t="s">
        <v>306</v>
      </c>
      <c r="E3" s="258" t="s">
        <v>305</v>
      </c>
      <c r="F3" s="365" t="s">
        <v>306</v>
      </c>
      <c r="G3" s="488"/>
      <c r="H3" s="490"/>
    </row>
    <row r="4" spans="1:9" ht="15" customHeight="1" x14ac:dyDescent="0.25">
      <c r="A4" s="341" t="s">
        <v>272</v>
      </c>
      <c r="B4" s="342" t="s">
        <v>307</v>
      </c>
      <c r="C4" s="259">
        <v>7654</v>
      </c>
      <c r="D4" s="260">
        <v>96.830676770316174</v>
      </c>
      <c r="E4" s="260">
        <v>2335</v>
      </c>
      <c r="F4" s="261">
        <v>92.09</v>
      </c>
      <c r="G4" s="262">
        <v>731</v>
      </c>
      <c r="H4" s="263">
        <v>304</v>
      </c>
      <c r="I4" s="354"/>
    </row>
    <row r="5" spans="1:9" ht="15" customHeight="1" x14ac:dyDescent="0.25">
      <c r="A5" s="343" t="s">
        <v>273</v>
      </c>
      <c r="B5" s="344" t="s">
        <v>308</v>
      </c>
      <c r="C5" s="264">
        <v>9830</v>
      </c>
      <c r="D5" s="265">
        <v>92.122990844354021</v>
      </c>
      <c r="E5" s="265">
        <v>3778</v>
      </c>
      <c r="F5" s="266">
        <v>91.47</v>
      </c>
      <c r="G5" s="267">
        <v>693</v>
      </c>
      <c r="H5" s="268">
        <v>298</v>
      </c>
      <c r="I5" s="354"/>
    </row>
    <row r="6" spans="1:9" ht="15" customHeight="1" x14ac:dyDescent="0.25">
      <c r="A6" s="343" t="s">
        <v>274</v>
      </c>
      <c r="B6" s="344" t="s">
        <v>309</v>
      </c>
      <c r="C6" s="264">
        <v>12571</v>
      </c>
      <c r="D6" s="265">
        <v>89.597645374274123</v>
      </c>
      <c r="E6" s="265">
        <v>5883</v>
      </c>
      <c r="F6" s="266">
        <v>100.59</v>
      </c>
      <c r="G6" s="267">
        <v>728</v>
      </c>
      <c r="H6" s="268">
        <v>287</v>
      </c>
      <c r="I6" s="354"/>
    </row>
    <row r="7" spans="1:9" ht="15" customHeight="1" x14ac:dyDescent="0.25">
      <c r="A7" s="343" t="s">
        <v>275</v>
      </c>
      <c r="B7" s="344" t="s">
        <v>310</v>
      </c>
      <c r="C7" s="264">
        <v>13830</v>
      </c>
      <c r="D7" s="265">
        <v>94.941070137382496</v>
      </c>
      <c r="E7" s="265">
        <v>8742</v>
      </c>
      <c r="F7" s="266">
        <v>86.02</v>
      </c>
      <c r="G7" s="267">
        <v>729</v>
      </c>
      <c r="H7" s="268">
        <v>309</v>
      </c>
      <c r="I7" s="354"/>
    </row>
    <row r="8" spans="1:9" ht="15" customHeight="1" x14ac:dyDescent="0.25">
      <c r="A8" s="343" t="s">
        <v>276</v>
      </c>
      <c r="B8" s="344" t="s">
        <v>311</v>
      </c>
      <c r="C8" s="264">
        <v>13890</v>
      </c>
      <c r="D8" s="265">
        <v>85.874010079193667</v>
      </c>
      <c r="E8" s="265">
        <v>4349</v>
      </c>
      <c r="F8" s="266">
        <v>88.65</v>
      </c>
      <c r="G8" s="267">
        <v>702</v>
      </c>
      <c r="H8" s="268">
        <v>301</v>
      </c>
      <c r="I8" s="354"/>
    </row>
    <row r="9" spans="1:9" ht="15" customHeight="1" x14ac:dyDescent="0.25">
      <c r="A9" s="343" t="s">
        <v>277</v>
      </c>
      <c r="B9" s="344" t="s">
        <v>312</v>
      </c>
      <c r="C9" s="264">
        <v>8691</v>
      </c>
      <c r="D9" s="265">
        <v>100.86077551490047</v>
      </c>
      <c r="E9" s="265">
        <v>2652</v>
      </c>
      <c r="F9" s="266">
        <v>83.19</v>
      </c>
      <c r="G9" s="267">
        <v>627</v>
      </c>
      <c r="H9" s="268">
        <v>304</v>
      </c>
      <c r="I9" s="354"/>
    </row>
    <row r="10" spans="1:9" ht="15" customHeight="1" x14ac:dyDescent="0.25">
      <c r="A10" s="343" t="s">
        <v>278</v>
      </c>
      <c r="B10" s="344" t="s">
        <v>313</v>
      </c>
      <c r="C10" s="264">
        <v>9460</v>
      </c>
      <c r="D10" s="265">
        <v>94.641754756871038</v>
      </c>
      <c r="E10" s="265">
        <v>11052</v>
      </c>
      <c r="F10" s="266">
        <v>76.62</v>
      </c>
      <c r="G10" s="267">
        <v>608</v>
      </c>
      <c r="H10" s="268">
        <v>314</v>
      </c>
      <c r="I10" s="354"/>
    </row>
    <row r="11" spans="1:9" ht="15" customHeight="1" x14ac:dyDescent="0.25">
      <c r="A11" s="343" t="s">
        <v>279</v>
      </c>
      <c r="B11" s="344" t="s">
        <v>314</v>
      </c>
      <c r="C11" s="264">
        <v>6430</v>
      </c>
      <c r="D11" s="265">
        <v>88.614307931570764</v>
      </c>
      <c r="E11" s="265">
        <v>1118</v>
      </c>
      <c r="F11" s="266">
        <v>94.13</v>
      </c>
      <c r="G11" s="267">
        <v>886</v>
      </c>
      <c r="H11" s="268">
        <v>305</v>
      </c>
      <c r="I11" s="354"/>
    </row>
    <row r="12" spans="1:9" ht="15" customHeight="1" x14ac:dyDescent="0.25">
      <c r="A12" s="343" t="s">
        <v>280</v>
      </c>
      <c r="B12" s="344" t="s">
        <v>315</v>
      </c>
      <c r="C12" s="264">
        <v>7558</v>
      </c>
      <c r="D12" s="265">
        <v>87.30113786716062</v>
      </c>
      <c r="E12" s="265">
        <v>4548</v>
      </c>
      <c r="F12" s="266">
        <v>80.58</v>
      </c>
      <c r="G12" s="267">
        <v>699</v>
      </c>
      <c r="H12" s="268">
        <v>325</v>
      </c>
      <c r="I12" s="354"/>
    </row>
    <row r="13" spans="1:9" ht="15" customHeight="1" x14ac:dyDescent="0.25">
      <c r="A13" s="343" t="s">
        <v>316</v>
      </c>
      <c r="B13" s="344" t="s">
        <v>317</v>
      </c>
      <c r="C13" s="264">
        <v>10729</v>
      </c>
      <c r="D13" s="265">
        <v>86.643955634262284</v>
      </c>
      <c r="E13" s="265">
        <v>8430</v>
      </c>
      <c r="F13" s="266">
        <v>81.34</v>
      </c>
      <c r="G13" s="267">
        <v>654</v>
      </c>
      <c r="H13" s="268">
        <v>313</v>
      </c>
      <c r="I13" s="354"/>
    </row>
    <row r="14" spans="1:9" ht="15" customHeight="1" x14ac:dyDescent="0.25">
      <c r="A14" s="343" t="s">
        <v>318</v>
      </c>
      <c r="B14" s="344" t="s">
        <v>319</v>
      </c>
      <c r="C14" s="264">
        <v>7790</v>
      </c>
      <c r="D14" s="265">
        <v>90.435044929396668</v>
      </c>
      <c r="E14" s="265">
        <v>1515</v>
      </c>
      <c r="F14" s="266">
        <v>101.48</v>
      </c>
      <c r="G14" s="267">
        <v>730</v>
      </c>
      <c r="H14" s="268">
        <v>299</v>
      </c>
      <c r="I14" s="354"/>
    </row>
    <row r="15" spans="1:9" ht="15" customHeight="1" x14ac:dyDescent="0.25">
      <c r="A15" s="343" t="s">
        <v>320</v>
      </c>
      <c r="B15" s="344" t="s">
        <v>321</v>
      </c>
      <c r="C15" s="264">
        <v>9947</v>
      </c>
      <c r="D15" s="265">
        <v>91.566100331758321</v>
      </c>
      <c r="E15" s="265">
        <v>4890</v>
      </c>
      <c r="F15" s="266">
        <v>78.69</v>
      </c>
      <c r="G15" s="267">
        <v>790</v>
      </c>
      <c r="H15" s="268">
        <v>316</v>
      </c>
      <c r="I15" s="354"/>
    </row>
    <row r="16" spans="1:9" ht="15" customHeight="1" x14ac:dyDescent="0.25">
      <c r="A16" s="343" t="s">
        <v>322</v>
      </c>
      <c r="B16" s="344" t="s">
        <v>323</v>
      </c>
      <c r="C16" s="264">
        <v>13872</v>
      </c>
      <c r="D16" s="265">
        <v>95.237384659746255</v>
      </c>
      <c r="E16" s="265">
        <v>3246</v>
      </c>
      <c r="F16" s="266">
        <v>97.69</v>
      </c>
      <c r="G16" s="267">
        <v>744</v>
      </c>
      <c r="H16" s="268">
        <v>303</v>
      </c>
      <c r="I16" s="354"/>
    </row>
    <row r="17" spans="1:9" ht="15" customHeight="1" x14ac:dyDescent="0.25">
      <c r="A17" s="343" t="s">
        <v>324</v>
      </c>
      <c r="B17" s="344" t="s">
        <v>325</v>
      </c>
      <c r="C17" s="264">
        <v>4136</v>
      </c>
      <c r="D17" s="265">
        <v>90.47267891682786</v>
      </c>
      <c r="E17" s="265">
        <v>1385</v>
      </c>
      <c r="F17" s="266">
        <v>93.13</v>
      </c>
      <c r="G17" s="267">
        <v>716</v>
      </c>
      <c r="H17" s="268">
        <v>292</v>
      </c>
      <c r="I17" s="354"/>
    </row>
    <row r="18" spans="1:9" ht="15" customHeight="1" x14ac:dyDescent="0.25">
      <c r="A18" s="343" t="s">
        <v>326</v>
      </c>
      <c r="B18" s="344" t="s">
        <v>327</v>
      </c>
      <c r="C18" s="264">
        <v>12109</v>
      </c>
      <c r="D18" s="265">
        <v>97.934346353951611</v>
      </c>
      <c r="E18" s="265">
        <v>6139</v>
      </c>
      <c r="F18" s="266">
        <v>88.15</v>
      </c>
      <c r="G18" s="267">
        <v>685</v>
      </c>
      <c r="H18" s="268">
        <v>296</v>
      </c>
      <c r="I18" s="354"/>
    </row>
    <row r="19" spans="1:9" ht="15" customHeight="1" x14ac:dyDescent="0.25">
      <c r="A19" s="343" t="s">
        <v>328</v>
      </c>
      <c r="B19" s="344" t="s">
        <v>329</v>
      </c>
      <c r="C19" s="264">
        <v>13319</v>
      </c>
      <c r="D19" s="265">
        <v>82.689991741121702</v>
      </c>
      <c r="E19" s="265">
        <v>13976</v>
      </c>
      <c r="F19" s="266">
        <v>74.099999999999994</v>
      </c>
      <c r="G19" s="267">
        <v>693</v>
      </c>
      <c r="H19" s="268">
        <v>318</v>
      </c>
      <c r="I19" s="354"/>
    </row>
    <row r="20" spans="1:9" ht="15" customHeight="1" x14ac:dyDescent="0.25">
      <c r="A20" s="343" t="s">
        <v>330</v>
      </c>
      <c r="B20" s="344" t="s">
        <v>331</v>
      </c>
      <c r="C20" s="264">
        <v>10850</v>
      </c>
      <c r="D20" s="265">
        <v>94.280921658986173</v>
      </c>
      <c r="E20" s="265">
        <v>7452</v>
      </c>
      <c r="F20" s="266">
        <v>86.44</v>
      </c>
      <c r="G20" s="267">
        <v>787</v>
      </c>
      <c r="H20" s="268">
        <v>307</v>
      </c>
      <c r="I20" s="354"/>
    </row>
    <row r="21" spans="1:9" ht="15" customHeight="1" x14ac:dyDescent="0.25">
      <c r="A21" s="343" t="s">
        <v>332</v>
      </c>
      <c r="B21" s="344" t="s">
        <v>333</v>
      </c>
      <c r="C21" s="264">
        <v>7439</v>
      </c>
      <c r="D21" s="265">
        <v>91.523591880629112</v>
      </c>
      <c r="E21" s="265">
        <v>3427</v>
      </c>
      <c r="F21" s="266">
        <v>111.06</v>
      </c>
      <c r="G21" s="267">
        <v>742</v>
      </c>
      <c r="H21" s="268">
        <v>283</v>
      </c>
      <c r="I21" s="354"/>
    </row>
    <row r="22" spans="1:9" ht="15" customHeight="1" x14ac:dyDescent="0.25">
      <c r="A22" s="343" t="s">
        <v>334</v>
      </c>
      <c r="B22" s="344" t="s">
        <v>335</v>
      </c>
      <c r="C22" s="264">
        <v>6631</v>
      </c>
      <c r="D22" s="265">
        <v>94.155632634595079</v>
      </c>
      <c r="E22" s="265">
        <v>2101</v>
      </c>
      <c r="F22" s="266">
        <v>98.01</v>
      </c>
      <c r="G22" s="267">
        <v>715</v>
      </c>
      <c r="H22" s="268">
        <v>280</v>
      </c>
      <c r="I22" s="354"/>
    </row>
    <row r="23" spans="1:9" ht="15" customHeight="1" x14ac:dyDescent="0.25">
      <c r="A23" s="343" t="s">
        <v>336</v>
      </c>
      <c r="B23" s="344" t="s">
        <v>337</v>
      </c>
      <c r="C23" s="264">
        <v>7668</v>
      </c>
      <c r="D23" s="265">
        <v>89.359546165884197</v>
      </c>
      <c r="E23" s="265">
        <v>1875</v>
      </c>
      <c r="F23" s="266">
        <v>98.67</v>
      </c>
      <c r="G23" s="267">
        <v>893</v>
      </c>
      <c r="H23" s="268">
        <v>302</v>
      </c>
      <c r="I23" s="354"/>
    </row>
    <row r="24" spans="1:9" ht="15" customHeight="1" x14ac:dyDescent="0.25">
      <c r="A24" s="343" t="s">
        <v>338</v>
      </c>
      <c r="B24" s="344" t="s">
        <v>339</v>
      </c>
      <c r="C24" s="264">
        <v>6443</v>
      </c>
      <c r="D24" s="265">
        <v>82.898184075741113</v>
      </c>
      <c r="E24" s="265">
        <v>4850</v>
      </c>
      <c r="F24" s="266">
        <v>78.73</v>
      </c>
      <c r="G24" s="267">
        <v>638</v>
      </c>
      <c r="H24" s="268">
        <v>326</v>
      </c>
      <c r="I24" s="354"/>
    </row>
    <row r="25" spans="1:9" ht="15" customHeight="1" x14ac:dyDescent="0.25">
      <c r="A25" s="343" t="s">
        <v>340</v>
      </c>
      <c r="B25" s="344" t="s">
        <v>341</v>
      </c>
      <c r="C25" s="264">
        <v>13711</v>
      </c>
      <c r="D25" s="265">
        <v>94.642768579972284</v>
      </c>
      <c r="E25" s="265">
        <v>13222</v>
      </c>
      <c r="F25" s="266">
        <v>78.569999999999993</v>
      </c>
      <c r="G25" s="267">
        <v>725</v>
      </c>
      <c r="H25" s="268">
        <v>307</v>
      </c>
      <c r="I25" s="354"/>
    </row>
    <row r="26" spans="1:9" ht="15" customHeight="1" x14ac:dyDescent="0.25">
      <c r="A26" s="343" t="s">
        <v>342</v>
      </c>
      <c r="B26" s="344" t="s">
        <v>343</v>
      </c>
      <c r="C26" s="264">
        <v>7859</v>
      </c>
      <c r="D26" s="265">
        <v>87.58035373457183</v>
      </c>
      <c r="E26" s="265">
        <v>6503</v>
      </c>
      <c r="F26" s="266">
        <v>83.87</v>
      </c>
      <c r="G26" s="267">
        <v>592</v>
      </c>
      <c r="H26" s="268">
        <v>321</v>
      </c>
      <c r="I26" s="354"/>
    </row>
    <row r="27" spans="1:9" ht="15" customHeight="1" x14ac:dyDescent="0.25">
      <c r="A27" s="343" t="s">
        <v>344</v>
      </c>
      <c r="B27" s="344" t="s">
        <v>345</v>
      </c>
      <c r="C27" s="264">
        <v>12755</v>
      </c>
      <c r="D27" s="265">
        <v>93.579145433163461</v>
      </c>
      <c r="E27" s="265">
        <v>3683</v>
      </c>
      <c r="F27" s="266">
        <v>90.85</v>
      </c>
      <c r="G27" s="267">
        <v>727</v>
      </c>
      <c r="H27" s="268">
        <v>300</v>
      </c>
      <c r="I27" s="354"/>
    </row>
    <row r="28" spans="1:9" ht="15" customHeight="1" x14ac:dyDescent="0.25">
      <c r="A28" s="343" t="s">
        <v>346</v>
      </c>
      <c r="B28" s="344" t="s">
        <v>347</v>
      </c>
      <c r="C28" s="264">
        <v>6340</v>
      </c>
      <c r="D28" s="265">
        <v>90.466719242902215</v>
      </c>
      <c r="E28" s="265">
        <v>4860</v>
      </c>
      <c r="F28" s="266">
        <v>92.55</v>
      </c>
      <c r="G28" s="267">
        <v>693</v>
      </c>
      <c r="H28" s="268">
        <v>307</v>
      </c>
      <c r="I28" s="354"/>
    </row>
    <row r="29" spans="1:9" ht="15" customHeight="1" x14ac:dyDescent="0.25">
      <c r="A29" s="343" t="s">
        <v>348</v>
      </c>
      <c r="B29" s="344" t="s">
        <v>349</v>
      </c>
      <c r="C29" s="264">
        <v>11878</v>
      </c>
      <c r="D29" s="265">
        <v>86.830527024751646</v>
      </c>
      <c r="E29" s="265">
        <v>5966</v>
      </c>
      <c r="F29" s="266">
        <v>81.709999999999994</v>
      </c>
      <c r="G29" s="267">
        <v>703</v>
      </c>
      <c r="H29" s="268">
        <v>308</v>
      </c>
      <c r="I29" s="354"/>
    </row>
    <row r="30" spans="1:9" ht="15" customHeight="1" x14ac:dyDescent="0.25">
      <c r="A30" s="343" t="s">
        <v>350</v>
      </c>
      <c r="B30" s="344" t="s">
        <v>351</v>
      </c>
      <c r="C30" s="264">
        <v>11013</v>
      </c>
      <c r="D30" s="265">
        <v>97.246436030146185</v>
      </c>
      <c r="E30" s="265">
        <v>7467</v>
      </c>
      <c r="F30" s="266">
        <v>88.12</v>
      </c>
      <c r="G30" s="267">
        <v>701</v>
      </c>
      <c r="H30" s="268">
        <v>304</v>
      </c>
      <c r="I30" s="354"/>
    </row>
    <row r="31" spans="1:9" ht="15" customHeight="1" x14ac:dyDescent="0.25">
      <c r="A31" s="343" t="s">
        <v>352</v>
      </c>
      <c r="B31" s="344" t="s">
        <v>353</v>
      </c>
      <c r="C31" s="264">
        <v>10913</v>
      </c>
      <c r="D31" s="265">
        <v>83.8032621643911</v>
      </c>
      <c r="E31" s="265">
        <v>13669</v>
      </c>
      <c r="F31" s="266">
        <v>84.68</v>
      </c>
      <c r="G31" s="267">
        <v>633</v>
      </c>
      <c r="H31" s="268">
        <v>315</v>
      </c>
      <c r="I31" s="354"/>
    </row>
    <row r="32" spans="1:9" ht="15" customHeight="1" x14ac:dyDescent="0.25">
      <c r="A32" s="343" t="s">
        <v>354</v>
      </c>
      <c r="B32" s="344" t="s">
        <v>355</v>
      </c>
      <c r="C32" s="264">
        <v>13204</v>
      </c>
      <c r="D32" s="265">
        <v>87.772947591638896</v>
      </c>
      <c r="E32" s="265">
        <v>4984</v>
      </c>
      <c r="F32" s="266">
        <v>93.86</v>
      </c>
      <c r="G32" s="267">
        <v>783</v>
      </c>
      <c r="H32" s="268">
        <v>308</v>
      </c>
      <c r="I32" s="354"/>
    </row>
    <row r="33" spans="1:9" ht="15" customHeight="1" x14ac:dyDescent="0.25">
      <c r="A33" s="343" t="s">
        <v>356</v>
      </c>
      <c r="B33" s="344" t="s">
        <v>357</v>
      </c>
      <c r="C33" s="264">
        <v>9243</v>
      </c>
      <c r="D33" s="265">
        <v>88.503624364383853</v>
      </c>
      <c r="E33" s="265">
        <v>3403</v>
      </c>
      <c r="F33" s="266">
        <v>89.95</v>
      </c>
      <c r="G33" s="267">
        <v>645</v>
      </c>
      <c r="H33" s="268">
        <v>300</v>
      </c>
      <c r="I33" s="354"/>
    </row>
    <row r="34" spans="1:9" ht="15" customHeight="1" x14ac:dyDescent="0.25">
      <c r="A34" s="343" t="s">
        <v>358</v>
      </c>
      <c r="B34" s="344" t="s">
        <v>359</v>
      </c>
      <c r="C34" s="264">
        <v>5599</v>
      </c>
      <c r="D34" s="265">
        <v>85.234148955170568</v>
      </c>
      <c r="E34" s="265">
        <v>3208</v>
      </c>
      <c r="F34" s="266">
        <v>81.84</v>
      </c>
      <c r="G34" s="267">
        <v>663</v>
      </c>
      <c r="H34" s="268">
        <v>309</v>
      </c>
      <c r="I34" s="354"/>
    </row>
    <row r="35" spans="1:9" ht="15" customHeight="1" x14ac:dyDescent="0.25">
      <c r="A35" s="343" t="s">
        <v>360</v>
      </c>
      <c r="B35" s="344" t="s">
        <v>361</v>
      </c>
      <c r="C35" s="264">
        <v>6708</v>
      </c>
      <c r="D35" s="265">
        <v>92.752236135957062</v>
      </c>
      <c r="E35" s="265">
        <v>1954</v>
      </c>
      <c r="F35" s="266">
        <v>90.23</v>
      </c>
      <c r="G35" s="267">
        <v>769</v>
      </c>
      <c r="H35" s="268">
        <v>298</v>
      </c>
      <c r="I35" s="354"/>
    </row>
    <row r="36" spans="1:9" ht="15" customHeight="1" x14ac:dyDescent="0.25">
      <c r="A36" s="343" t="s">
        <v>362</v>
      </c>
      <c r="B36" s="344" t="s">
        <v>363</v>
      </c>
      <c r="C36" s="264">
        <v>16207</v>
      </c>
      <c r="D36" s="265">
        <v>94.586783488616035</v>
      </c>
      <c r="E36" s="265">
        <v>10244</v>
      </c>
      <c r="F36" s="266">
        <v>83.17</v>
      </c>
      <c r="G36" s="267">
        <v>655</v>
      </c>
      <c r="H36" s="268">
        <v>307</v>
      </c>
      <c r="I36" s="354"/>
    </row>
    <row r="37" spans="1:9" ht="15" customHeight="1" x14ac:dyDescent="0.25">
      <c r="A37" s="343" t="s">
        <v>364</v>
      </c>
      <c r="B37" s="344" t="s">
        <v>365</v>
      </c>
      <c r="C37" s="264">
        <v>9520</v>
      </c>
      <c r="D37" s="265">
        <v>83.398529411764713</v>
      </c>
      <c r="E37" s="265">
        <v>12116</v>
      </c>
      <c r="F37" s="266">
        <v>77.62</v>
      </c>
      <c r="G37" s="267">
        <v>636</v>
      </c>
      <c r="H37" s="268">
        <v>320</v>
      </c>
      <c r="I37" s="354"/>
    </row>
    <row r="38" spans="1:9" ht="15" customHeight="1" x14ac:dyDescent="0.25">
      <c r="A38" s="343" t="s">
        <v>366</v>
      </c>
      <c r="B38" s="344" t="s">
        <v>367</v>
      </c>
      <c r="C38" s="264">
        <v>10592</v>
      </c>
      <c r="D38" s="265">
        <v>90.315521148036254</v>
      </c>
      <c r="E38" s="265">
        <v>3629</v>
      </c>
      <c r="F38" s="266">
        <v>93.22</v>
      </c>
      <c r="G38" s="267">
        <v>750</v>
      </c>
      <c r="H38" s="268">
        <v>313</v>
      </c>
      <c r="I38" s="354"/>
    </row>
    <row r="39" spans="1:9" ht="15" customHeight="1" x14ac:dyDescent="0.25">
      <c r="A39" s="343" t="s">
        <v>368</v>
      </c>
      <c r="B39" s="344" t="s">
        <v>369</v>
      </c>
      <c r="C39" s="264">
        <v>5186</v>
      </c>
      <c r="D39" s="265">
        <v>92.007134593135362</v>
      </c>
      <c r="E39" s="265">
        <v>2298</v>
      </c>
      <c r="F39" s="266">
        <v>93.56</v>
      </c>
      <c r="G39" s="267">
        <v>656</v>
      </c>
      <c r="H39" s="268">
        <v>311</v>
      </c>
      <c r="I39" s="354"/>
    </row>
    <row r="40" spans="1:9" ht="15" customHeight="1" x14ac:dyDescent="0.25">
      <c r="A40" s="343" t="s">
        <v>370</v>
      </c>
      <c r="B40" s="344" t="s">
        <v>371</v>
      </c>
      <c r="C40" s="264">
        <v>9531</v>
      </c>
      <c r="D40" s="265">
        <v>94.082467736858675</v>
      </c>
      <c r="E40" s="265">
        <v>10105</v>
      </c>
      <c r="F40" s="266">
        <v>83.88</v>
      </c>
      <c r="G40" s="267">
        <v>621</v>
      </c>
      <c r="H40" s="268">
        <v>308</v>
      </c>
      <c r="I40" s="354"/>
    </row>
    <row r="41" spans="1:9" ht="15" customHeight="1" x14ac:dyDescent="0.25">
      <c r="A41" s="343" t="s">
        <v>372</v>
      </c>
      <c r="B41" s="344" t="s">
        <v>373</v>
      </c>
      <c r="C41" s="264">
        <v>11139</v>
      </c>
      <c r="D41" s="265">
        <v>89.112756979980247</v>
      </c>
      <c r="E41" s="265">
        <v>7306</v>
      </c>
      <c r="F41" s="266">
        <v>98.9</v>
      </c>
      <c r="G41" s="267">
        <v>672</v>
      </c>
      <c r="H41" s="268">
        <v>294</v>
      </c>
      <c r="I41" s="354"/>
    </row>
    <row r="42" spans="1:9" ht="15" customHeight="1" x14ac:dyDescent="0.25">
      <c r="A42" s="343" t="s">
        <v>374</v>
      </c>
      <c r="B42" s="344" t="s">
        <v>375</v>
      </c>
      <c r="C42" s="264">
        <v>10262</v>
      </c>
      <c r="D42" s="265">
        <v>99.375560319625805</v>
      </c>
      <c r="E42" s="265">
        <v>6217</v>
      </c>
      <c r="F42" s="266">
        <v>86.86</v>
      </c>
      <c r="G42" s="267">
        <v>622</v>
      </c>
      <c r="H42" s="268">
        <v>307</v>
      </c>
      <c r="I42" s="354"/>
    </row>
    <row r="43" spans="1:9" ht="15" customHeight="1" x14ac:dyDescent="0.25">
      <c r="A43" s="343" t="s">
        <v>376</v>
      </c>
      <c r="B43" s="344" t="s">
        <v>377</v>
      </c>
      <c r="C43" s="264">
        <v>7674</v>
      </c>
      <c r="D43" s="265">
        <v>88.537268699504821</v>
      </c>
      <c r="E43" s="265">
        <v>5048</v>
      </c>
      <c r="F43" s="266">
        <v>83.94</v>
      </c>
      <c r="G43" s="267">
        <v>623</v>
      </c>
      <c r="H43" s="268">
        <v>320</v>
      </c>
      <c r="I43" s="354"/>
    </row>
    <row r="44" spans="1:9" ht="15" customHeight="1" x14ac:dyDescent="0.25">
      <c r="A44" s="343" t="s">
        <v>378</v>
      </c>
      <c r="B44" s="344" t="s">
        <v>379</v>
      </c>
      <c r="C44" s="264">
        <v>2330</v>
      </c>
      <c r="D44" s="265">
        <v>85.57896995708154</v>
      </c>
      <c r="E44" s="265">
        <v>78</v>
      </c>
      <c r="F44" s="266">
        <v>139.22</v>
      </c>
      <c r="G44" s="267">
        <v>1074</v>
      </c>
      <c r="H44" s="268">
        <v>207</v>
      </c>
      <c r="I44" s="354"/>
    </row>
    <row r="45" spans="1:9" ht="15" customHeight="1" x14ac:dyDescent="0.25">
      <c r="A45" s="343" t="s">
        <v>380</v>
      </c>
      <c r="B45" s="344" t="s">
        <v>381</v>
      </c>
      <c r="C45" s="264">
        <v>3457</v>
      </c>
      <c r="D45" s="265">
        <v>80.445183685276248</v>
      </c>
      <c r="E45" s="265">
        <v>166</v>
      </c>
      <c r="F45" s="266">
        <v>129.72999999999999</v>
      </c>
      <c r="G45" s="267">
        <v>941</v>
      </c>
      <c r="H45" s="268">
        <v>203</v>
      </c>
      <c r="I45" s="354"/>
    </row>
    <row r="46" spans="1:9" ht="15" customHeight="1" x14ac:dyDescent="0.25">
      <c r="A46" s="343" t="s">
        <v>382</v>
      </c>
      <c r="B46" s="344" t="s">
        <v>383</v>
      </c>
      <c r="C46" s="264">
        <v>3268</v>
      </c>
      <c r="D46" s="265">
        <v>81.539779681762539</v>
      </c>
      <c r="E46" s="265">
        <v>123</v>
      </c>
      <c r="F46" s="266">
        <v>118.79</v>
      </c>
      <c r="G46" s="267">
        <v>911</v>
      </c>
      <c r="H46" s="268">
        <v>228</v>
      </c>
      <c r="I46" s="354"/>
    </row>
    <row r="47" spans="1:9" ht="15" customHeight="1" x14ac:dyDescent="0.25">
      <c r="A47" s="343" t="s">
        <v>384</v>
      </c>
      <c r="B47" s="344" t="s">
        <v>385</v>
      </c>
      <c r="C47" s="264">
        <v>2433</v>
      </c>
      <c r="D47" s="265">
        <v>79.332100287710645</v>
      </c>
      <c r="E47" s="265">
        <v>163</v>
      </c>
      <c r="F47" s="266">
        <v>153.77000000000001</v>
      </c>
      <c r="G47" s="267">
        <v>894</v>
      </c>
      <c r="H47" s="268">
        <v>204</v>
      </c>
      <c r="I47" s="354"/>
    </row>
    <row r="48" spans="1:9" ht="15" customHeight="1" x14ac:dyDescent="0.25">
      <c r="A48" s="343" t="s">
        <v>386</v>
      </c>
      <c r="B48" s="344" t="s">
        <v>387</v>
      </c>
      <c r="C48" s="264">
        <v>2872</v>
      </c>
      <c r="D48" s="265">
        <v>80.145194986072426</v>
      </c>
      <c r="E48" s="265">
        <v>129</v>
      </c>
      <c r="F48" s="266">
        <v>129.38</v>
      </c>
      <c r="G48" s="267">
        <v>802</v>
      </c>
      <c r="H48" s="268">
        <v>213</v>
      </c>
      <c r="I48" s="354"/>
    </row>
    <row r="49" spans="1:9" ht="15" customHeight="1" x14ac:dyDescent="0.25">
      <c r="A49" s="343" t="s">
        <v>388</v>
      </c>
      <c r="B49" s="344" t="s">
        <v>389</v>
      </c>
      <c r="C49" s="264">
        <v>2720</v>
      </c>
      <c r="D49" s="265">
        <v>80.952573529411765</v>
      </c>
      <c r="E49" s="265">
        <v>70</v>
      </c>
      <c r="F49" s="266">
        <v>128.01</v>
      </c>
      <c r="G49" s="267">
        <v>943</v>
      </c>
      <c r="H49" s="268">
        <v>202</v>
      </c>
      <c r="I49" s="354"/>
    </row>
    <row r="50" spans="1:9" ht="15" customHeight="1" thickBot="1" x14ac:dyDescent="0.3">
      <c r="A50" s="345" t="s">
        <v>390</v>
      </c>
      <c r="B50" s="346" t="s">
        <v>391</v>
      </c>
      <c r="C50" s="269">
        <v>5863</v>
      </c>
      <c r="D50" s="270">
        <v>83.178918642333272</v>
      </c>
      <c r="E50" s="270">
        <v>2764</v>
      </c>
      <c r="F50" s="271">
        <v>114.54</v>
      </c>
      <c r="G50" s="272">
        <v>670</v>
      </c>
      <c r="H50" s="273">
        <v>273</v>
      </c>
      <c r="I50" s="354"/>
    </row>
    <row r="51" spans="1:9" s="279" customFormat="1" ht="20.25" customHeight="1" thickBot="1" x14ac:dyDescent="0.3">
      <c r="A51" s="483" t="s">
        <v>392</v>
      </c>
      <c r="B51" s="484"/>
      <c r="C51" s="274">
        <v>413124</v>
      </c>
      <c r="D51" s="275">
        <v>90.592579951782028</v>
      </c>
      <c r="E51" s="275">
        <v>233118</v>
      </c>
      <c r="F51" s="276">
        <v>86.01663535205347</v>
      </c>
      <c r="G51" s="277">
        <v>736</v>
      </c>
      <c r="H51" s="278">
        <v>308.26129814740773</v>
      </c>
    </row>
    <row r="53" spans="1:9" x14ac:dyDescent="0.2">
      <c r="E53" s="84"/>
    </row>
    <row r="54" spans="1:9" x14ac:dyDescent="0.2">
      <c r="C54" s="84"/>
    </row>
    <row r="58" spans="1:9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D38" sqref="D38"/>
    </sheetView>
  </sheetViews>
  <sheetFormatPr defaultRowHeight="12.75" x14ac:dyDescent="0.2"/>
  <cols>
    <col min="1" max="1" width="33.7109375" style="281" customWidth="1"/>
    <col min="2" max="2" width="14.28515625" style="318" customWidth="1"/>
    <col min="3" max="3" width="19.140625" style="281" customWidth="1"/>
    <col min="4" max="4" width="25" style="281" customWidth="1"/>
    <col min="5" max="5" width="27.42578125" style="281" bestFit="1" customWidth="1"/>
    <col min="6" max="6" width="11.7109375" style="281" bestFit="1" customWidth="1"/>
    <col min="7" max="16384" width="9.140625" style="281"/>
  </cols>
  <sheetData>
    <row r="1" spans="1:6" ht="28.5" customHeight="1" thickBot="1" x14ac:dyDescent="0.25">
      <c r="A1" s="502" t="s">
        <v>393</v>
      </c>
      <c r="B1" s="502"/>
      <c r="C1" s="502"/>
      <c r="D1" s="502"/>
      <c r="E1" s="280"/>
    </row>
    <row r="2" spans="1:6" ht="55.5" customHeight="1" thickBot="1" x14ac:dyDescent="0.25">
      <c r="A2" s="282"/>
      <c r="B2" s="283" t="s">
        <v>394</v>
      </c>
      <c r="C2" s="284" t="s">
        <v>407</v>
      </c>
      <c r="D2" s="284" t="s">
        <v>395</v>
      </c>
      <c r="E2" s="285" t="s">
        <v>408</v>
      </c>
    </row>
    <row r="3" spans="1:6" s="290" customFormat="1" ht="18" customHeight="1" x14ac:dyDescent="0.3">
      <c r="A3" s="286" t="s">
        <v>436</v>
      </c>
      <c r="B3" s="287">
        <v>0.1401</v>
      </c>
      <c r="C3" s="288">
        <v>1</v>
      </c>
      <c r="D3" s="288">
        <v>1</v>
      </c>
      <c r="E3" s="289">
        <v>1</v>
      </c>
    </row>
    <row r="4" spans="1:6" s="295" customFormat="1" ht="18" hidden="1" customHeight="1" x14ac:dyDescent="0.25">
      <c r="A4" s="291" t="s">
        <v>396</v>
      </c>
      <c r="B4" s="292">
        <v>228</v>
      </c>
      <c r="C4" s="293">
        <f t="shared" ref="C4:C23" si="0">B4/$B$3</f>
        <v>1627.4089935760171</v>
      </c>
      <c r="D4" s="293">
        <v>1.0509999999999999</v>
      </c>
      <c r="E4" s="294">
        <f t="shared" ref="E4:E23" si="1">C4/D4</f>
        <v>1548.4386237640506</v>
      </c>
    </row>
    <row r="5" spans="1:6" s="295" customFormat="1" ht="18" hidden="1" customHeight="1" x14ac:dyDescent="0.25">
      <c r="A5" s="291" t="s">
        <v>400</v>
      </c>
      <c r="B5" s="292">
        <v>229</v>
      </c>
      <c r="C5" s="293">
        <f t="shared" si="0"/>
        <v>1634.5467523197715</v>
      </c>
      <c r="D5" s="293">
        <v>1.052</v>
      </c>
      <c r="E5" s="294">
        <f t="shared" si="1"/>
        <v>1553.7516657032047</v>
      </c>
    </row>
    <row r="6" spans="1:6" s="295" customFormat="1" ht="18" hidden="1" customHeight="1" x14ac:dyDescent="0.25">
      <c r="A6" s="291" t="s">
        <v>410</v>
      </c>
      <c r="B6" s="292">
        <v>238</v>
      </c>
      <c r="C6" s="293">
        <f t="shared" si="0"/>
        <v>1698.7865810135618</v>
      </c>
      <c r="D6" s="293">
        <v>1.0580000000000001</v>
      </c>
      <c r="E6" s="294">
        <f t="shared" si="1"/>
        <v>1605.6583941527049</v>
      </c>
    </row>
    <row r="7" spans="1:6" s="295" customFormat="1" ht="18" hidden="1" customHeight="1" x14ac:dyDescent="0.25">
      <c r="A7" s="291" t="s">
        <v>404</v>
      </c>
      <c r="B7" s="292">
        <v>238</v>
      </c>
      <c r="C7" s="293">
        <f t="shared" si="0"/>
        <v>1698.7865810135618</v>
      </c>
      <c r="D7" s="293">
        <v>1.0649999999999999</v>
      </c>
      <c r="E7" s="294">
        <f t="shared" si="1"/>
        <v>1595.104770904753</v>
      </c>
    </row>
    <row r="8" spans="1:6" s="295" customFormat="1" ht="18" hidden="1" customHeight="1" x14ac:dyDescent="0.25">
      <c r="A8" s="291" t="s">
        <v>450</v>
      </c>
      <c r="B8" s="292">
        <v>238</v>
      </c>
      <c r="C8" s="293">
        <f t="shared" si="0"/>
        <v>1698.7865810135618</v>
      </c>
      <c r="D8" s="293">
        <v>1.0740000000000001</v>
      </c>
      <c r="E8" s="294">
        <f t="shared" si="1"/>
        <v>1581.7379711485676</v>
      </c>
    </row>
    <row r="9" spans="1:6" s="290" customFormat="1" ht="18" hidden="1" customHeight="1" x14ac:dyDescent="0.3">
      <c r="A9" s="296" t="s">
        <v>396</v>
      </c>
      <c r="B9" s="297">
        <v>250</v>
      </c>
      <c r="C9" s="298">
        <f t="shared" si="0"/>
        <v>1784.4396859386152</v>
      </c>
      <c r="D9" s="298">
        <v>1.0860000000000001</v>
      </c>
      <c r="E9" s="299">
        <f t="shared" si="1"/>
        <v>1643.1304658734946</v>
      </c>
      <c r="F9" s="300"/>
    </row>
    <row r="10" spans="1:6" s="290" customFormat="1" ht="18" hidden="1" customHeight="1" x14ac:dyDescent="0.3">
      <c r="A10" s="296" t="s">
        <v>397</v>
      </c>
      <c r="B10" s="297">
        <v>266</v>
      </c>
      <c r="C10" s="298">
        <f t="shared" si="0"/>
        <v>1898.6438258386866</v>
      </c>
      <c r="D10" s="298">
        <v>1.0963000000000001</v>
      </c>
      <c r="E10" s="299">
        <f t="shared" si="1"/>
        <v>1731.8652064568882</v>
      </c>
    </row>
    <row r="11" spans="1:6" s="290" customFormat="1" ht="18" hidden="1" customHeight="1" x14ac:dyDescent="0.3">
      <c r="A11" s="296" t="s">
        <v>398</v>
      </c>
      <c r="B11" s="297">
        <v>267</v>
      </c>
      <c r="C11" s="298">
        <f t="shared" si="0"/>
        <v>1905.7815845824412</v>
      </c>
      <c r="D11" s="298">
        <v>1.1000000000000001</v>
      </c>
      <c r="E11" s="299">
        <f t="shared" si="1"/>
        <v>1732.5287132567646</v>
      </c>
    </row>
    <row r="12" spans="1:6" s="290" customFormat="1" ht="18" hidden="1" customHeight="1" x14ac:dyDescent="0.3">
      <c r="A12" s="296" t="s">
        <v>399</v>
      </c>
      <c r="B12" s="297">
        <v>268</v>
      </c>
      <c r="C12" s="298">
        <f t="shared" si="0"/>
        <v>1912.9193433261955</v>
      </c>
      <c r="D12" s="298">
        <v>1.103</v>
      </c>
      <c r="E12" s="299">
        <f t="shared" si="1"/>
        <v>1734.2877092712563</v>
      </c>
    </row>
    <row r="13" spans="1:6" s="290" customFormat="1" ht="18" hidden="1" customHeight="1" x14ac:dyDescent="0.3">
      <c r="A13" s="337">
        <v>38838</v>
      </c>
      <c r="B13" s="297">
        <v>268</v>
      </c>
      <c r="C13" s="298">
        <f t="shared" si="0"/>
        <v>1912.9193433261955</v>
      </c>
      <c r="D13" s="301">
        <v>1.107</v>
      </c>
      <c r="E13" s="299">
        <f t="shared" si="1"/>
        <v>1728.0210870155336</v>
      </c>
    </row>
    <row r="14" spans="1:6" s="290" customFormat="1" ht="18" hidden="1" customHeight="1" x14ac:dyDescent="0.3">
      <c r="A14" s="296" t="s">
        <v>400</v>
      </c>
      <c r="B14" s="302">
        <v>325</v>
      </c>
      <c r="C14" s="303">
        <f t="shared" si="0"/>
        <v>2319.7715917201999</v>
      </c>
      <c r="D14" s="303">
        <v>1.141</v>
      </c>
      <c r="E14" s="304">
        <f t="shared" si="1"/>
        <v>2033.1039366522348</v>
      </c>
    </row>
    <row r="15" spans="1:6" s="290" customFormat="1" ht="18" hidden="1" customHeight="1" thickBot="1" x14ac:dyDescent="0.35">
      <c r="A15" s="296" t="s">
        <v>401</v>
      </c>
      <c r="B15" s="302">
        <v>325</v>
      </c>
      <c r="C15" s="303">
        <f t="shared" si="0"/>
        <v>2319.7715917201999</v>
      </c>
      <c r="D15" s="303">
        <v>1.141</v>
      </c>
      <c r="E15" s="304">
        <f t="shared" si="1"/>
        <v>2033.1039366522348</v>
      </c>
    </row>
    <row r="16" spans="1:6" s="290" customFormat="1" ht="18" hidden="1" customHeight="1" thickBot="1" x14ac:dyDescent="0.35">
      <c r="A16" s="337">
        <v>39264</v>
      </c>
      <c r="B16" s="302">
        <v>328</v>
      </c>
      <c r="C16" s="303">
        <f t="shared" si="0"/>
        <v>2341.1848679514633</v>
      </c>
      <c r="D16" s="303">
        <v>1.157</v>
      </c>
      <c r="E16" s="304">
        <f t="shared" si="1"/>
        <v>2023.4959965008325</v>
      </c>
    </row>
    <row r="17" spans="1:5" s="290" customFormat="1" ht="18" hidden="1" customHeight="1" thickBot="1" x14ac:dyDescent="0.35">
      <c r="A17" s="296" t="s">
        <v>402</v>
      </c>
      <c r="B17" s="302">
        <v>337</v>
      </c>
      <c r="C17" s="303">
        <f t="shared" si="0"/>
        <v>2405.4246966452533</v>
      </c>
      <c r="D17" s="303">
        <v>1.157</v>
      </c>
      <c r="E17" s="304">
        <f t="shared" si="1"/>
        <v>2079.0187525023798</v>
      </c>
    </row>
    <row r="18" spans="1:5" s="290" customFormat="1" ht="18" customHeight="1" x14ac:dyDescent="0.3">
      <c r="A18" s="296" t="s">
        <v>440</v>
      </c>
      <c r="B18" s="302">
        <v>364</v>
      </c>
      <c r="C18" s="303">
        <f t="shared" si="0"/>
        <v>2598.144182726624</v>
      </c>
      <c r="D18" s="303">
        <v>2975.6163999999999</v>
      </c>
      <c r="E18" s="304">
        <f t="shared" si="1"/>
        <v>0.87314486596008278</v>
      </c>
    </row>
    <row r="19" spans="1:5" s="290" customFormat="1" ht="18" customHeight="1" x14ac:dyDescent="0.3">
      <c r="A19" s="305" t="s">
        <v>441</v>
      </c>
      <c r="B19" s="302">
        <v>472.72579999999999</v>
      </c>
      <c r="C19" s="303">
        <f t="shared" si="0"/>
        <v>3374.2027123483226</v>
      </c>
      <c r="D19" s="303">
        <v>3032.5943000000002</v>
      </c>
      <c r="E19" s="304">
        <f t="shared" si="1"/>
        <v>1.1126456025945581</v>
      </c>
    </row>
    <row r="20" spans="1:5" s="290" customFormat="1" ht="18" customHeight="1" thickBot="1" x14ac:dyDescent="0.35">
      <c r="A20" s="306" t="s">
        <v>403</v>
      </c>
      <c r="B20" s="307">
        <v>510</v>
      </c>
      <c r="C20" s="308">
        <f t="shared" si="0"/>
        <v>3640.256959314775</v>
      </c>
      <c r="D20" s="308">
        <v>3078.2433999999998</v>
      </c>
      <c r="E20" s="309">
        <f t="shared" si="1"/>
        <v>1.1825760624760131</v>
      </c>
    </row>
    <row r="21" spans="1:5" s="290" customFormat="1" ht="18" customHeight="1" thickBot="1" x14ac:dyDescent="0.35">
      <c r="A21" s="310" t="s">
        <v>404</v>
      </c>
      <c r="B21" s="311">
        <v>623</v>
      </c>
      <c r="C21" s="312">
        <f t="shared" si="0"/>
        <v>4446.8236973590292</v>
      </c>
      <c r="D21" s="312">
        <v>3244.4304000000002</v>
      </c>
      <c r="E21" s="313">
        <f t="shared" si="1"/>
        <v>1.3706022780944935</v>
      </c>
    </row>
    <row r="22" spans="1:5" s="290" customFormat="1" ht="18" customHeight="1" thickBot="1" x14ac:dyDescent="0.35">
      <c r="A22" s="314" t="s">
        <v>405</v>
      </c>
      <c r="B22" s="307">
        <v>623</v>
      </c>
      <c r="C22" s="308">
        <f t="shared" si="0"/>
        <v>4446.8236973590292</v>
      </c>
      <c r="D22" s="308">
        <v>3284.6523999999999</v>
      </c>
      <c r="E22" s="309">
        <f t="shared" si="1"/>
        <v>1.3538186559281065</v>
      </c>
    </row>
    <row r="23" spans="1:5" s="290" customFormat="1" ht="18" customHeight="1" thickBot="1" x14ac:dyDescent="0.35">
      <c r="A23" s="339">
        <v>40269</v>
      </c>
      <c r="B23" s="307">
        <v>678</v>
      </c>
      <c r="C23" s="308">
        <f t="shared" si="0"/>
        <v>4839.4004282655242</v>
      </c>
      <c r="D23" s="308">
        <v>3482.0452</v>
      </c>
      <c r="E23" s="309">
        <f t="shared" si="1"/>
        <v>1.3898155107996657</v>
      </c>
    </row>
    <row r="24" spans="1:5" s="317" customFormat="1" ht="15.75" x14ac:dyDescent="0.25">
      <c r="A24" s="315"/>
      <c r="B24" s="316"/>
    </row>
    <row r="25" spans="1:5" s="317" customFormat="1" ht="15.75" x14ac:dyDescent="0.25">
      <c r="A25" s="315" t="s">
        <v>406</v>
      </c>
      <c r="B25" s="316"/>
    </row>
    <row r="32" spans="1:5" x14ac:dyDescent="0.2">
      <c r="D32" s="319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D24" sqref="D24"/>
    </sheetView>
  </sheetViews>
  <sheetFormatPr defaultRowHeight="12.75" x14ac:dyDescent="0.2"/>
  <cols>
    <col min="1" max="1" width="31" style="281" customWidth="1"/>
    <col min="2" max="2" width="14.28515625" style="318" customWidth="1"/>
    <col min="3" max="3" width="22.7109375" style="281" customWidth="1"/>
    <col min="4" max="4" width="29.7109375" style="281" bestFit="1" customWidth="1"/>
    <col min="5" max="5" width="27.42578125" style="281" bestFit="1" customWidth="1"/>
    <col min="6" max="6" width="11.7109375" style="281" bestFit="1" customWidth="1"/>
    <col min="7" max="7" width="9.140625" style="281"/>
    <col min="8" max="8" width="12.7109375" style="281" bestFit="1" customWidth="1"/>
    <col min="9" max="16384" width="9.140625" style="281"/>
  </cols>
  <sheetData>
    <row r="1" spans="1:6" ht="28.5" customHeight="1" thickBot="1" x14ac:dyDescent="0.25">
      <c r="A1" s="502" t="s">
        <v>409</v>
      </c>
      <c r="B1" s="502"/>
      <c r="C1" s="502"/>
      <c r="D1" s="502"/>
      <c r="E1" s="280"/>
    </row>
    <row r="2" spans="1:6" ht="55.5" customHeight="1" thickBot="1" x14ac:dyDescent="0.25">
      <c r="A2" s="282"/>
      <c r="B2" s="283" t="s">
        <v>394</v>
      </c>
      <c r="C2" s="284" t="s">
        <v>407</v>
      </c>
      <c r="D2" s="284" t="s">
        <v>395</v>
      </c>
      <c r="E2" s="285" t="s">
        <v>408</v>
      </c>
    </row>
    <row r="3" spans="1:6" s="290" customFormat="1" ht="18" customHeight="1" x14ac:dyDescent="0.3">
      <c r="A3" s="320" t="s">
        <v>436</v>
      </c>
      <c r="B3" s="287">
        <v>0.1744</v>
      </c>
      <c r="C3" s="288">
        <v>1</v>
      </c>
      <c r="D3" s="288">
        <v>1</v>
      </c>
      <c r="E3" s="289">
        <v>1</v>
      </c>
    </row>
    <row r="4" spans="1:6" s="295" customFormat="1" ht="18" hidden="1" customHeight="1" x14ac:dyDescent="0.3">
      <c r="A4" s="321" t="s">
        <v>396</v>
      </c>
      <c r="B4" s="292">
        <v>268</v>
      </c>
      <c r="C4" s="293">
        <f>B4/$B$3</f>
        <v>1536.6972477064221</v>
      </c>
      <c r="D4" s="293">
        <v>1.0509999999999999</v>
      </c>
      <c r="E4" s="294">
        <f>C4/D4</f>
        <v>1462.128684782514</v>
      </c>
    </row>
    <row r="5" spans="1:6" s="295" customFormat="1" ht="18" hidden="1" customHeight="1" x14ac:dyDescent="0.3">
      <c r="A5" s="321" t="s">
        <v>400</v>
      </c>
      <c r="B5" s="292">
        <v>268</v>
      </c>
      <c r="C5" s="293">
        <f t="shared" ref="C5:C17" si="0">B5/$B$3</f>
        <v>1536.6972477064221</v>
      </c>
      <c r="D5" s="293">
        <v>1.052</v>
      </c>
      <c r="E5" s="294">
        <f t="shared" ref="E5:E14" si="1">C5/D5</f>
        <v>1460.738828618272</v>
      </c>
    </row>
    <row r="6" spans="1:6" s="295" customFormat="1" ht="18" hidden="1" customHeight="1" x14ac:dyDescent="0.3">
      <c r="A6" s="321" t="s">
        <v>410</v>
      </c>
      <c r="B6" s="292">
        <v>274</v>
      </c>
      <c r="C6" s="293">
        <f t="shared" si="0"/>
        <v>1571.1009174311926</v>
      </c>
      <c r="D6" s="293">
        <v>1.0580000000000001</v>
      </c>
      <c r="E6" s="294">
        <f t="shared" si="1"/>
        <v>1484.9725117497094</v>
      </c>
    </row>
    <row r="7" spans="1:6" s="295" customFormat="1" ht="18" hidden="1" customHeight="1" x14ac:dyDescent="0.3">
      <c r="A7" s="321" t="s">
        <v>404</v>
      </c>
      <c r="B7" s="292">
        <v>274</v>
      </c>
      <c r="C7" s="293">
        <f t="shared" si="0"/>
        <v>1571.1009174311926</v>
      </c>
      <c r="D7" s="293">
        <v>1.0649999999999999</v>
      </c>
      <c r="E7" s="294">
        <f t="shared" si="1"/>
        <v>1475.2121290433734</v>
      </c>
    </row>
    <row r="8" spans="1:6" s="295" customFormat="1" ht="18" hidden="1" customHeight="1" x14ac:dyDescent="0.3">
      <c r="A8" s="321" t="s">
        <v>450</v>
      </c>
      <c r="B8" s="292">
        <v>274</v>
      </c>
      <c r="C8" s="293">
        <f t="shared" si="0"/>
        <v>1571.1009174311926</v>
      </c>
      <c r="D8" s="293">
        <v>1.0740000000000001</v>
      </c>
      <c r="E8" s="294">
        <f t="shared" si="1"/>
        <v>1462.8500162301607</v>
      </c>
    </row>
    <row r="9" spans="1:6" s="290" customFormat="1" ht="17.25" hidden="1" customHeight="1" thickBot="1" x14ac:dyDescent="0.35">
      <c r="A9" s="321" t="s">
        <v>396</v>
      </c>
      <c r="B9" s="297">
        <v>284</v>
      </c>
      <c r="C9" s="298">
        <f t="shared" si="0"/>
        <v>1628.440366972477</v>
      </c>
      <c r="D9" s="298">
        <v>1.0860000000000001</v>
      </c>
      <c r="E9" s="299">
        <f t="shared" si="1"/>
        <v>1499.4846841367191</v>
      </c>
      <c r="F9" s="300"/>
    </row>
    <row r="10" spans="1:6" s="290" customFormat="1" ht="18" hidden="1" customHeight="1" x14ac:dyDescent="0.3">
      <c r="A10" s="321" t="s">
        <v>397</v>
      </c>
      <c r="B10" s="297">
        <v>301</v>
      </c>
      <c r="C10" s="298">
        <f t="shared" si="0"/>
        <v>1725.9174311926606</v>
      </c>
      <c r="D10" s="298">
        <v>1.0963000000000001</v>
      </c>
      <c r="E10" s="299">
        <f t="shared" si="1"/>
        <v>1574.31125713095</v>
      </c>
    </row>
    <row r="11" spans="1:6" s="290" customFormat="1" ht="18" hidden="1" customHeight="1" x14ac:dyDescent="0.3">
      <c r="A11" s="321" t="s">
        <v>398</v>
      </c>
      <c r="B11" s="297">
        <v>302</v>
      </c>
      <c r="C11" s="298">
        <f t="shared" si="0"/>
        <v>1731.6513761467891</v>
      </c>
      <c r="D11" s="298">
        <v>1.1000000000000001</v>
      </c>
      <c r="E11" s="299">
        <f t="shared" si="1"/>
        <v>1574.2285237698081</v>
      </c>
    </row>
    <row r="12" spans="1:6" s="290" customFormat="1" ht="18" hidden="1" customHeight="1" x14ac:dyDescent="0.3">
      <c r="A12" s="321" t="s">
        <v>399</v>
      </c>
      <c r="B12" s="297">
        <v>302</v>
      </c>
      <c r="C12" s="298">
        <f t="shared" si="0"/>
        <v>1731.6513761467891</v>
      </c>
      <c r="D12" s="298">
        <v>1.103</v>
      </c>
      <c r="E12" s="299">
        <f t="shared" si="1"/>
        <v>1569.94685054106</v>
      </c>
    </row>
    <row r="13" spans="1:6" s="290" customFormat="1" ht="0.75" hidden="1" customHeight="1" x14ac:dyDescent="0.3">
      <c r="A13" s="338">
        <v>38838</v>
      </c>
      <c r="B13" s="297">
        <v>303</v>
      </c>
      <c r="C13" s="298">
        <f t="shared" si="0"/>
        <v>1737.3853211009175</v>
      </c>
      <c r="D13" s="301">
        <v>1.107</v>
      </c>
      <c r="E13" s="299">
        <f t="shared" si="1"/>
        <v>1569.4537679321747</v>
      </c>
    </row>
    <row r="14" spans="1:6" s="290" customFormat="1" ht="18" hidden="1" customHeight="1" x14ac:dyDescent="0.3">
      <c r="A14" s="321" t="s">
        <v>400</v>
      </c>
      <c r="B14" s="302">
        <v>363</v>
      </c>
      <c r="C14" s="303">
        <f t="shared" si="0"/>
        <v>2081.4220183486241</v>
      </c>
      <c r="D14" s="303">
        <v>1.141</v>
      </c>
      <c r="E14" s="304">
        <f t="shared" si="1"/>
        <v>1824.2086050382331</v>
      </c>
    </row>
    <row r="15" spans="1:6" s="290" customFormat="1" ht="18" hidden="1" customHeight="1" thickBot="1" x14ac:dyDescent="0.35">
      <c r="A15" s="321" t="s">
        <v>401</v>
      </c>
      <c r="B15" s="302">
        <v>363</v>
      </c>
      <c r="C15" s="303">
        <f t="shared" si="0"/>
        <v>2081.4220183486241</v>
      </c>
      <c r="D15" s="303">
        <v>1.141</v>
      </c>
      <c r="E15" s="304">
        <f t="shared" ref="E15:E20" si="2">C15/D15</f>
        <v>1824.2086050382331</v>
      </c>
    </row>
    <row r="16" spans="1:6" s="290" customFormat="1" ht="18" hidden="1" customHeight="1" thickBot="1" x14ac:dyDescent="0.35">
      <c r="A16" s="338">
        <v>39264</v>
      </c>
      <c r="B16" s="302">
        <v>365</v>
      </c>
      <c r="C16" s="303">
        <f t="shared" si="0"/>
        <v>2092.8899082568805</v>
      </c>
      <c r="D16" s="303">
        <v>1.157</v>
      </c>
      <c r="E16" s="304">
        <f t="shared" si="2"/>
        <v>1808.893611285117</v>
      </c>
    </row>
    <row r="17" spans="1:6" s="290" customFormat="1" ht="18" hidden="1" customHeight="1" thickBot="1" x14ac:dyDescent="0.35">
      <c r="A17" s="321" t="s">
        <v>402</v>
      </c>
      <c r="B17" s="302">
        <v>376</v>
      </c>
      <c r="C17" s="303">
        <f t="shared" si="0"/>
        <v>2155.9633027522937</v>
      </c>
      <c r="D17" s="303">
        <v>1.157</v>
      </c>
      <c r="E17" s="304">
        <f t="shared" si="2"/>
        <v>1863.4082132690523</v>
      </c>
    </row>
    <row r="18" spans="1:6" s="290" customFormat="1" ht="18" customHeight="1" x14ac:dyDescent="0.3">
      <c r="A18" s="321" t="s">
        <v>440</v>
      </c>
      <c r="B18" s="302">
        <v>402</v>
      </c>
      <c r="C18" s="303">
        <f t="shared" ref="C18:C23" si="3">B18/$B$3</f>
        <v>2305.0458715596328</v>
      </c>
      <c r="D18" s="303">
        <v>2975.6163999999999</v>
      </c>
      <c r="E18" s="304">
        <f t="shared" si="2"/>
        <v>0.77464483377616578</v>
      </c>
    </row>
    <row r="19" spans="1:6" s="290" customFormat="1" ht="18" customHeight="1" x14ac:dyDescent="0.3">
      <c r="A19" s="322" t="s">
        <v>441</v>
      </c>
      <c r="B19" s="323">
        <v>522</v>
      </c>
      <c r="C19" s="303">
        <f t="shared" si="3"/>
        <v>2993.119266055046</v>
      </c>
      <c r="D19" s="324">
        <v>3032.5943000000002</v>
      </c>
      <c r="E19" s="304">
        <f t="shared" si="2"/>
        <v>0.98698308113783828</v>
      </c>
    </row>
    <row r="20" spans="1:6" s="290" customFormat="1" ht="18" customHeight="1" thickBot="1" x14ac:dyDescent="0.35">
      <c r="A20" s="314" t="s">
        <v>403</v>
      </c>
      <c r="B20" s="307">
        <v>562</v>
      </c>
      <c r="C20" s="308">
        <f t="shared" si="3"/>
        <v>3222.4770642201834</v>
      </c>
      <c r="D20" s="308">
        <v>3078.2433999999998</v>
      </c>
      <c r="E20" s="309">
        <f t="shared" si="2"/>
        <v>1.0468558347985684</v>
      </c>
    </row>
    <row r="21" spans="1:6" s="290" customFormat="1" ht="18" customHeight="1" thickBot="1" x14ac:dyDescent="0.35">
      <c r="A21" s="310" t="s">
        <v>404</v>
      </c>
      <c r="B21" s="311">
        <v>682</v>
      </c>
      <c r="C21" s="312">
        <f t="shared" si="3"/>
        <v>3910.5504587155965</v>
      </c>
      <c r="D21" s="312">
        <v>3244.4304000000002</v>
      </c>
      <c r="E21" s="313">
        <f>C21/D21</f>
        <v>1.2053118657486368</v>
      </c>
    </row>
    <row r="22" spans="1:6" s="290" customFormat="1" ht="18" customHeight="1" thickBot="1" x14ac:dyDescent="0.35">
      <c r="A22" s="314" t="s">
        <v>405</v>
      </c>
      <c r="B22" s="307">
        <v>682</v>
      </c>
      <c r="C22" s="308">
        <f t="shared" si="3"/>
        <v>3910.5504587155965</v>
      </c>
      <c r="D22" s="308">
        <v>3284.6523999999999</v>
      </c>
      <c r="E22" s="309">
        <f>C22/D22</f>
        <v>1.190552296710482</v>
      </c>
    </row>
    <row r="23" spans="1:6" s="290" customFormat="1" ht="18" customHeight="1" thickBot="1" x14ac:dyDescent="0.35">
      <c r="A23" s="339">
        <v>40269</v>
      </c>
      <c r="B23" s="307">
        <v>736</v>
      </c>
      <c r="C23" s="308">
        <f t="shared" si="3"/>
        <v>4220.1834862385322</v>
      </c>
      <c r="D23" s="308">
        <v>3482.0452</v>
      </c>
      <c r="E23" s="309">
        <f>C23/D23</f>
        <v>1.2119841196313397</v>
      </c>
    </row>
    <row r="25" spans="1:6" s="317" customFormat="1" ht="15.75" x14ac:dyDescent="0.25">
      <c r="A25" s="315" t="s">
        <v>406</v>
      </c>
      <c r="B25" s="316"/>
    </row>
    <row r="27" spans="1:6" s="317" customFormat="1" ht="15.75" x14ac:dyDescent="0.25">
      <c r="A27" s="315"/>
      <c r="B27" s="316"/>
      <c r="C27" s="316"/>
    </row>
    <row r="29" spans="1:6" x14ac:dyDescent="0.2">
      <c r="D29" s="325"/>
      <c r="E29" s="325"/>
      <c r="F29" s="325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81">
        <v>4634942</v>
      </c>
      <c r="E35" s="281">
        <v>1682549393</v>
      </c>
      <c r="F35" s="318">
        <f>E35/D35</f>
        <v>363.01412034929456</v>
      </c>
      <c r="H35" s="318">
        <f>(D35*F35+D38*F38)/(D35+D38)</f>
        <v>324.39671487326808</v>
      </c>
      <c r="I35" s="281" t="s">
        <v>411</v>
      </c>
    </row>
    <row r="36" spans="4:9" hidden="1" x14ac:dyDescent="0.2">
      <c r="D36" s="281">
        <v>2088167</v>
      </c>
      <c r="E36" s="281">
        <v>1042087291</v>
      </c>
      <c r="F36" s="318">
        <f>E36/D36</f>
        <v>499.04403766556987</v>
      </c>
      <c r="H36" s="318">
        <f>(D36*F36+D39*F39)/(D36+D39)</f>
        <v>459.03944872088726</v>
      </c>
      <c r="I36" s="281" t="s">
        <v>412</v>
      </c>
    </row>
    <row r="37" spans="4:9" hidden="1" x14ac:dyDescent="0.2">
      <c r="F37" s="318"/>
      <c r="H37" s="318"/>
    </row>
    <row r="38" spans="4:9" hidden="1" x14ac:dyDescent="0.2">
      <c r="D38" s="281">
        <v>969408</v>
      </c>
      <c r="E38" s="281">
        <v>135483336</v>
      </c>
      <c r="F38" s="318">
        <f>E38/D38</f>
        <v>139.75883838383839</v>
      </c>
      <c r="H38" s="318"/>
    </row>
    <row r="39" spans="4:9" hidden="1" x14ac:dyDescent="0.2">
      <c r="D39" s="281">
        <v>302709</v>
      </c>
      <c r="E39" s="281">
        <v>55419110</v>
      </c>
      <c r="F39" s="318">
        <f>E39/D39</f>
        <v>183.07717973367161</v>
      </c>
      <c r="H39" s="318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D24" sqref="D24"/>
    </sheetView>
  </sheetViews>
  <sheetFormatPr defaultRowHeight="12.75" x14ac:dyDescent="0.2"/>
  <cols>
    <col min="1" max="1" width="29.140625" style="281" customWidth="1"/>
    <col min="2" max="2" width="14.28515625" style="318" customWidth="1"/>
    <col min="3" max="3" width="22.7109375" style="281" customWidth="1"/>
    <col min="4" max="4" width="29.7109375" style="281" bestFit="1" customWidth="1"/>
    <col min="5" max="5" width="27.42578125" style="281" bestFit="1" customWidth="1"/>
    <col min="6" max="6" width="11.7109375" style="281" bestFit="1" customWidth="1"/>
    <col min="7" max="16384" width="9.140625" style="281"/>
  </cols>
  <sheetData>
    <row r="1" spans="1:6" ht="28.5" customHeight="1" thickBot="1" x14ac:dyDescent="0.25">
      <c r="A1" s="502" t="s">
        <v>413</v>
      </c>
      <c r="B1" s="502"/>
      <c r="C1" s="502"/>
      <c r="D1" s="502"/>
      <c r="E1" s="280"/>
    </row>
    <row r="2" spans="1:6" ht="55.5" customHeight="1" thickBot="1" x14ac:dyDescent="0.25">
      <c r="A2" s="282"/>
      <c r="B2" s="283" t="s">
        <v>394</v>
      </c>
      <c r="C2" s="284" t="s">
        <v>407</v>
      </c>
      <c r="D2" s="284" t="s">
        <v>395</v>
      </c>
      <c r="E2" s="285" t="s">
        <v>408</v>
      </c>
    </row>
    <row r="3" spans="1:6" s="290" customFormat="1" ht="18" customHeight="1" x14ac:dyDescent="0.3">
      <c r="A3" s="286" t="s">
        <v>436</v>
      </c>
      <c r="B3" s="287">
        <v>5.1799999999999999E-2</v>
      </c>
      <c r="C3" s="288">
        <v>1</v>
      </c>
      <c r="D3" s="288">
        <v>1</v>
      </c>
      <c r="E3" s="289">
        <v>1</v>
      </c>
    </row>
    <row r="4" spans="1:6" s="295" customFormat="1" ht="18" hidden="1" customHeight="1" x14ac:dyDescent="0.25">
      <c r="A4" s="291" t="s">
        <v>396</v>
      </c>
      <c r="B4" s="292">
        <v>86</v>
      </c>
      <c r="C4" s="293">
        <f t="shared" ref="C4:C23" si="0">B4/$B$3</f>
        <v>1660.2316602316603</v>
      </c>
      <c r="D4" s="293">
        <v>1.0509999999999999</v>
      </c>
      <c r="E4" s="294">
        <f t="shared" ref="E4:E23" si="1">C4/D4</f>
        <v>1579.6685634934922</v>
      </c>
    </row>
    <row r="5" spans="1:6" s="295" customFormat="1" ht="18" hidden="1" customHeight="1" x14ac:dyDescent="0.25">
      <c r="A5" s="291" t="s">
        <v>400</v>
      </c>
      <c r="B5" s="292">
        <v>86</v>
      </c>
      <c r="C5" s="293">
        <f t="shared" si="0"/>
        <v>1660.2316602316603</v>
      </c>
      <c r="D5" s="293">
        <v>1.052</v>
      </c>
      <c r="E5" s="294">
        <f t="shared" si="1"/>
        <v>1578.166977406521</v>
      </c>
    </row>
    <row r="6" spans="1:6" s="295" customFormat="1" ht="18" hidden="1" customHeight="1" x14ac:dyDescent="0.25">
      <c r="A6" s="291" t="s">
        <v>410</v>
      </c>
      <c r="B6" s="292">
        <v>98</v>
      </c>
      <c r="C6" s="293">
        <f t="shared" si="0"/>
        <v>1891.8918918918919</v>
      </c>
      <c r="D6" s="293">
        <v>1.0580000000000001</v>
      </c>
      <c r="E6" s="294">
        <f t="shared" si="1"/>
        <v>1788.177591580238</v>
      </c>
    </row>
    <row r="7" spans="1:6" s="295" customFormat="1" ht="18" hidden="1" customHeight="1" x14ac:dyDescent="0.25">
      <c r="A7" s="291" t="s">
        <v>404</v>
      </c>
      <c r="B7" s="292">
        <v>98</v>
      </c>
      <c r="C7" s="293">
        <f t="shared" si="0"/>
        <v>1891.8918918918919</v>
      </c>
      <c r="D7" s="293">
        <v>1.0649999999999999</v>
      </c>
      <c r="E7" s="294">
        <f t="shared" si="1"/>
        <v>1776.4243116355792</v>
      </c>
    </row>
    <row r="8" spans="1:6" s="295" customFormat="1" ht="18" hidden="1" customHeight="1" x14ac:dyDescent="0.25">
      <c r="A8" s="291" t="s">
        <v>450</v>
      </c>
      <c r="B8" s="292">
        <v>98</v>
      </c>
      <c r="C8" s="293">
        <f t="shared" si="0"/>
        <v>1891.8918918918919</v>
      </c>
      <c r="D8" s="293">
        <v>1.0740000000000001</v>
      </c>
      <c r="E8" s="294">
        <f t="shared" si="1"/>
        <v>1761.5380743872363</v>
      </c>
    </row>
    <row r="9" spans="1:6" s="290" customFormat="1" ht="18" hidden="1" customHeight="1" x14ac:dyDescent="0.3">
      <c r="A9" s="296" t="s">
        <v>396</v>
      </c>
      <c r="B9" s="297">
        <v>103</v>
      </c>
      <c r="C9" s="298">
        <f t="shared" si="0"/>
        <v>1988.4169884169885</v>
      </c>
      <c r="D9" s="298">
        <v>1.0860000000000001</v>
      </c>
      <c r="E9" s="299">
        <f t="shared" si="1"/>
        <v>1830.9548696289028</v>
      </c>
      <c r="F9" s="300"/>
    </row>
    <row r="10" spans="1:6" s="290" customFormat="1" ht="18" hidden="1" customHeight="1" x14ac:dyDescent="0.3">
      <c r="A10" s="296" t="s">
        <v>397</v>
      </c>
      <c r="B10" s="297">
        <v>112</v>
      </c>
      <c r="C10" s="298">
        <f t="shared" si="0"/>
        <v>2162.1621621621621</v>
      </c>
      <c r="D10" s="298">
        <v>1.0963000000000001</v>
      </c>
      <c r="E10" s="299">
        <f t="shared" si="1"/>
        <v>1972.235849824101</v>
      </c>
    </row>
    <row r="11" spans="1:6" s="290" customFormat="1" ht="18" hidden="1" customHeight="1" x14ac:dyDescent="0.3">
      <c r="A11" s="296" t="s">
        <v>398</v>
      </c>
      <c r="B11" s="297">
        <v>112</v>
      </c>
      <c r="C11" s="298">
        <f t="shared" si="0"/>
        <v>2162.1621621621621</v>
      </c>
      <c r="D11" s="298">
        <v>1.1000000000000001</v>
      </c>
      <c r="E11" s="299">
        <f t="shared" si="1"/>
        <v>1965.6019656019653</v>
      </c>
    </row>
    <row r="12" spans="1:6" s="290" customFormat="1" ht="18" hidden="1" customHeight="1" x14ac:dyDescent="0.3">
      <c r="A12" s="296" t="s">
        <v>399</v>
      </c>
      <c r="B12" s="297">
        <v>113</v>
      </c>
      <c r="C12" s="298">
        <f t="shared" si="0"/>
        <v>2181.4671814671815</v>
      </c>
      <c r="D12" s="298">
        <v>1.103</v>
      </c>
      <c r="E12" s="299">
        <f t="shared" si="1"/>
        <v>1977.758097431715</v>
      </c>
    </row>
    <row r="13" spans="1:6" s="290" customFormat="1" ht="18" hidden="1" customHeight="1" x14ac:dyDescent="0.3">
      <c r="A13" s="337">
        <v>38838</v>
      </c>
      <c r="B13" s="297">
        <v>113</v>
      </c>
      <c r="C13" s="298">
        <f t="shared" si="0"/>
        <v>2181.4671814671815</v>
      </c>
      <c r="D13" s="301">
        <v>1.107</v>
      </c>
      <c r="E13" s="299">
        <f t="shared" si="1"/>
        <v>1970.6117267092877</v>
      </c>
    </row>
    <row r="14" spans="1:6" s="290" customFormat="1" ht="18" hidden="1" customHeight="1" x14ac:dyDescent="0.3">
      <c r="A14" s="296" t="s">
        <v>400</v>
      </c>
      <c r="B14" s="302">
        <v>140</v>
      </c>
      <c r="C14" s="303">
        <f t="shared" si="0"/>
        <v>2702.7027027027029</v>
      </c>
      <c r="D14" s="303">
        <v>1.141</v>
      </c>
      <c r="E14" s="304">
        <f t="shared" si="1"/>
        <v>2368.714025155743</v>
      </c>
    </row>
    <row r="15" spans="1:6" s="290" customFormat="1" ht="18" hidden="1" customHeight="1" thickBot="1" x14ac:dyDescent="0.35">
      <c r="A15" s="296" t="s">
        <v>401</v>
      </c>
      <c r="B15" s="302">
        <v>140</v>
      </c>
      <c r="C15" s="303">
        <f t="shared" si="0"/>
        <v>2702.7027027027029</v>
      </c>
      <c r="D15" s="303">
        <v>1.141</v>
      </c>
      <c r="E15" s="304">
        <f t="shared" si="1"/>
        <v>2368.714025155743</v>
      </c>
    </row>
    <row r="16" spans="1:6" s="290" customFormat="1" ht="18" hidden="1" customHeight="1" thickBot="1" x14ac:dyDescent="0.35">
      <c r="A16" s="337">
        <v>39264</v>
      </c>
      <c r="B16" s="302">
        <v>141</v>
      </c>
      <c r="C16" s="303">
        <f t="shared" si="0"/>
        <v>2722.0077220077219</v>
      </c>
      <c r="D16" s="303">
        <v>1.157</v>
      </c>
      <c r="E16" s="304">
        <f t="shared" si="1"/>
        <v>2352.642802081004</v>
      </c>
    </row>
    <row r="17" spans="1:5" s="290" customFormat="1" ht="18" hidden="1" customHeight="1" thickBot="1" x14ac:dyDescent="0.35">
      <c r="A17" s="296" t="s">
        <v>402</v>
      </c>
      <c r="B17" s="302">
        <v>141</v>
      </c>
      <c r="C17" s="303">
        <f t="shared" si="0"/>
        <v>2722.0077220077219</v>
      </c>
      <c r="D17" s="303">
        <v>1.157</v>
      </c>
      <c r="E17" s="304">
        <f t="shared" si="1"/>
        <v>2352.642802081004</v>
      </c>
    </row>
    <row r="18" spans="1:5" s="290" customFormat="1" ht="18" customHeight="1" x14ac:dyDescent="0.3">
      <c r="A18" s="296" t="s">
        <v>440</v>
      </c>
      <c r="B18" s="302">
        <v>171</v>
      </c>
      <c r="C18" s="303">
        <f t="shared" si="0"/>
        <v>3301.1583011583011</v>
      </c>
      <c r="D18" s="303">
        <v>2975.6163999999999</v>
      </c>
      <c r="E18" s="304">
        <f t="shared" si="1"/>
        <v>1.1094031815251124</v>
      </c>
    </row>
    <row r="19" spans="1:5" s="290" customFormat="1" ht="18" customHeight="1" x14ac:dyDescent="0.3">
      <c r="A19" s="322" t="s">
        <v>441</v>
      </c>
      <c r="B19" s="323">
        <v>223</v>
      </c>
      <c r="C19" s="324">
        <f t="shared" si="0"/>
        <v>4305.0193050193047</v>
      </c>
      <c r="D19" s="324">
        <v>3032.5943000000002</v>
      </c>
      <c r="E19" s="304">
        <f t="shared" si="1"/>
        <v>1.4195829969802767</v>
      </c>
    </row>
    <row r="20" spans="1:5" s="290" customFormat="1" ht="18" customHeight="1" thickBot="1" x14ac:dyDescent="0.35">
      <c r="A20" s="306" t="s">
        <v>403</v>
      </c>
      <c r="B20" s="307">
        <v>240</v>
      </c>
      <c r="C20" s="308">
        <f t="shared" si="0"/>
        <v>4633.204633204633</v>
      </c>
      <c r="D20" s="308">
        <v>3078.2433999999998</v>
      </c>
      <c r="E20" s="309">
        <f t="shared" si="1"/>
        <v>1.5051456402715371</v>
      </c>
    </row>
    <row r="21" spans="1:5" s="290" customFormat="1" ht="18" customHeight="1" thickBot="1" x14ac:dyDescent="0.35">
      <c r="A21" s="310" t="s">
        <v>404</v>
      </c>
      <c r="B21" s="311">
        <v>290</v>
      </c>
      <c r="C21" s="312">
        <f t="shared" si="0"/>
        <v>5598.4555984555982</v>
      </c>
      <c r="D21" s="312">
        <v>3244.4304000000002</v>
      </c>
      <c r="E21" s="313">
        <f t="shared" si="1"/>
        <v>1.7255588526280601</v>
      </c>
    </row>
    <row r="22" spans="1:5" s="290" customFormat="1" ht="18" customHeight="1" thickBot="1" x14ac:dyDescent="0.35">
      <c r="A22" s="314" t="s">
        <v>405</v>
      </c>
      <c r="B22" s="307">
        <v>291</v>
      </c>
      <c r="C22" s="308">
        <f t="shared" si="0"/>
        <v>5617.7606177606176</v>
      </c>
      <c r="D22" s="308">
        <v>3284.6523999999999</v>
      </c>
      <c r="E22" s="309">
        <f t="shared" si="1"/>
        <v>1.710305972638267</v>
      </c>
    </row>
    <row r="23" spans="1:5" s="290" customFormat="1" ht="18" customHeight="1" thickBot="1" x14ac:dyDescent="0.35">
      <c r="A23" s="339">
        <v>40269</v>
      </c>
      <c r="B23" s="307">
        <v>308</v>
      </c>
      <c r="C23" s="308">
        <f t="shared" si="0"/>
        <v>5945.9459459459458</v>
      </c>
      <c r="D23" s="308">
        <v>3482.0452</v>
      </c>
      <c r="E23" s="309">
        <f t="shared" si="1"/>
        <v>1.7076015974594316</v>
      </c>
    </row>
    <row r="25" spans="1:5" s="317" customFormat="1" ht="15.75" x14ac:dyDescent="0.25">
      <c r="A25" s="315" t="s">
        <v>406</v>
      </c>
      <c r="B25" s="316"/>
    </row>
    <row r="26" spans="1:5" s="317" customFormat="1" ht="15.75" x14ac:dyDescent="0.25">
      <c r="A26" s="315"/>
      <c r="B26" s="316"/>
    </row>
    <row r="33" spans="5:5" x14ac:dyDescent="0.2">
      <c r="E33" s="340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2010-05-20T10:20:30Z</cp:lastPrinted>
  <dcterms:created xsi:type="dcterms:W3CDTF">2005-12-21T12:54:58Z</dcterms:created>
  <dcterms:modified xsi:type="dcterms:W3CDTF">2013-03-20T16:05:55Z</dcterms:modified>
</cp:coreProperties>
</file>