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firstSheet="1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<sst xmlns="http://schemas.openxmlformats.org/spreadsheetml/2006/main" count="223" uniqueCount="185">
  <si>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</si>
  <si>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</si>
  <si>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</si>
  <si>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</si>
  <si>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</si>
  <si>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</si>
  <si>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</si>
  <si>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</si>
  <si>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</si>
  <si>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</si>
  <si>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</si>
  <si>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</si>
  <si>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</si>
  <si>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</si>
  <si>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</si>
  <si>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</si>
  <si>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</si>
  <si>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</si>
  <si>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</si>
  <si>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</si>
  <si>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</si>
  <si>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</si>
  <si>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</si>
  <si>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</si>
  <si>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</si>
  <si>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</si>
  <si>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</si>
  <si>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</si>
  <si>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</si>
  <si>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</si>
  <si>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</si>
  <si>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</si>
  <si>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</si>
  <si>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</si>
  <si>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</si>
  <si>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</si>
  <si>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</si>
  <si>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</si>
  <si>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</si>
  <si>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</si>
  <si>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</si>
  <si>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</si>
  <si>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</si>
  <si>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</si>
  <si>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</si>
  <si>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</si>
  <si>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</si>
  <si>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</si>
  <si>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</si>
  <si>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</si>
  <si>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</si>
  <si>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</si>
  <si>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</si>
  <si>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</si>
  <si>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</si>
  <si>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</si>
  <si>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</si>
  <si>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</si>
  <si>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</si>
  <si>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</si>
  <si>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</si>
  <si>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</si>
  <si>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</si>
  <si>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</si>
  <si>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</si>
  <si>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</si>
  <si>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</si>
  <si>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</si>
  <si>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</si>
  <si>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</si>
  <si>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</si>
  <si>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</si>
  <si>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</si>
  <si>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</si>
  <si>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</si>
  <si>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</si>
  <si>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</si>
  <si>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</si>
  <si>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</si>
  <si>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</si>
  <si>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</si>
  <si>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</si>
  <si>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</si>
  <si>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</si>
  <si>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</si>
  <si>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</si>
  <si>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</si>
  <si>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</si>
  <si>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</si>
  <si>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</si>
  <si>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</si>
  <si>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</si>
  <si>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</si>
  <si>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</si>
  <si>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</si>
  <si>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</si>
  <si>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</si>
  <si>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</si>
  <si>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</si>
  <si>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</si>
  <si>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</si>
  <si>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</si>
  <si>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</si>
  <si>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</si>
  <si>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</si>
  <si>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</si>
  <si>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</si>
  <si>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</si>
  <si>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</si>
  <si>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</si>
  <si>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</si>
  <si>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</si>
  <si>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</si>
  <si>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</si>
  <si>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</si>
  <si>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</si>
  <si>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</si>
  <si>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</si>
  <si>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</si>
  <si>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</si>
  <si>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</si>
  <si>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</si>
  <si>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</si>
  <si>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</si>
  <si>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</si>
  <si>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</si>
  <si>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</si>
  <si>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</si>
  <si>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</si>
  <si>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</si>
  <si>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</si>
  <si>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</si>
  <si>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</si>
  <si>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</si>
  <si>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</si>
  <si>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</si>
  <si>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</si>
  <si>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</si>
  <si>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</si>
  <si>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</si>
  <si>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</si>
  <si>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</si>
  <si>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</si>
  <si>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</si>
  <si>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</si>
  <si>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</si>
  <si>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</si>
  <si>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</si>
  <si>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</si>
  <si>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</si>
  <si>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</si>
  <si>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</si>
  <si>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</si>
  <si>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</si>
  <si>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</si>
  <si>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</si>
  <si>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18001-20000</t>
  </si>
  <si>
    <t>20001-22000</t>
  </si>
  <si>
    <t>Asigurati in baza declaratiilor unice fiscale depuse de persoanele fizice</t>
  </si>
  <si>
    <t xml:space="preserve">Beneficiari de indemnizatie conform O.U.G. nr.  132/2020
</t>
  </si>
  <si>
    <t>(15)</t>
  </si>
  <si>
    <t>(16)</t>
  </si>
  <si>
    <t>(17)</t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</si>
  <si>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</si>
  <si>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4001-5000</t>
  </si>
  <si>
    <t>22001-25000</t>
  </si>
  <si>
    <t>25001-27000</t>
  </si>
  <si>
    <t>27001-29000</t>
  </si>
  <si>
    <t>0</t>
  </si>
  <si>
    <t>3001-3999</t>
  </si>
  <si>
    <t>4000</t>
  </si>
  <si>
    <t>1-2999</t>
  </si>
  <si>
    <t>5001-6000</t>
  </si>
  <si>
    <t>6001-6788</t>
  </si>
  <si>
    <t>6790-7000</t>
  </si>
  <si>
    <t>29001-33944</t>
  </si>
  <si>
    <t>33945</t>
  </si>
  <si>
    <t>Peste 33945</t>
  </si>
  <si>
    <t xml:space="preserve">Beneficiari de indemnizatie conform Legii nr. 19/2020 </t>
  </si>
  <si>
    <t>(28)</t>
  </si>
  <si>
    <r>
      <t xml:space="preserve">Numar distinct de asigurati raportati in declaratiile D112 aferent coloanelor (3), (5), (7), (9), (11), (13), (15) si (17) </t>
    </r>
    <r>
      <rPr>
        <vertAlign val="superscript"/>
        <sz val="12"/>
        <color indexed="8"/>
        <rFont val="Calibri"/>
        <family val="2"/>
      </rPr>
      <t>(**)</t>
    </r>
  </si>
  <si>
    <t>Luna: MARTIE 2023</t>
  </si>
  <si>
    <t>Situatia a fost facuta pe baza datelor existente la C.N.P.P. in luna MAI 2023</t>
  </si>
  <si>
    <t>Luna MARTIE 2023</t>
  </si>
  <si>
    <t>Situatia a fost facuta pe baza datelor existente la CNPP in luna MAI 2023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</si>
</sst>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23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6" xfId="43" applyNumberFormat="1" applyFont="1" applyFill="1" applyBorder="1" applyAlignment="1" quotePrefix="1">
      <alignment horizontal="center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4" xfId="43" applyNumberFormat="1" applyFont="1" applyFill="1" applyBorder="1" applyAlignment="1" quotePrefix="1">
      <alignment horizontal="center"/>
    </xf>
    <xf numFmtId="3" fontId="5" fillId="24" borderId="25" xfId="43" applyNumberFormat="1" applyFont="1" applyFill="1" applyBorder="1" applyAlignment="1" quotePrefix="1">
      <alignment horizontal="center"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5" fillId="24" borderId="29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1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15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34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L40" sqref="L40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28125" style="1" bestFit="1" customWidth="1"/>
    <col min="12" max="12" width="14.8515625" style="1" customWidth="1"/>
    <col min="13" max="16384" width="9.140625" style="1" customWidth="1"/>
  </cols>
  <sheetData>
    <row r="1" spans="1:18" ht="18.75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8.75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2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8" ht="18.75">
      <c r="A4" s="80" t="s">
        <v>181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4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1:18" ht="15.75" thickBot="1">
      <c r="K6" s="84" t="s">
        <v>182</v>
      </c>
      <c r="L6" s="84"/>
      <c r="M6" s="84"/>
      <c r="N6" s="84"/>
      <c r="O6" s="84"/>
      <c r="P6" s="84"/>
      <c r="Q6" s="84"/>
      <c r="R6" s="84"/>
    </row>
    <row r="7" spans="1:18" ht="23.25" customHeight="1">
      <c r="A7" s="85" t="s">
        <v>3</v>
      </c>
      <c r="B7" s="88" t="s">
        <v>4</v>
      </c>
      <c r="C7" s="91" t="s">
        <v>26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O7" s="94" t="s">
        <v>10</v>
      </c>
      <c r="P7" s="95"/>
      <c r="Q7" s="94" t="s">
        <v>158</v>
      </c>
      <c r="R7" s="95"/>
    </row>
    <row r="8" spans="1:18" ht="93" customHeight="1">
      <c r="A8" s="86"/>
      <c r="B8" s="89"/>
      <c r="C8" s="103" t="s">
        <v>5</v>
      </c>
      <c r="D8" s="101"/>
      <c r="E8" s="101" t="s">
        <v>6</v>
      </c>
      <c r="F8" s="101"/>
      <c r="G8" s="101" t="s">
        <v>9</v>
      </c>
      <c r="H8" s="101"/>
      <c r="I8" s="81" t="s">
        <v>32</v>
      </c>
      <c r="J8" s="81"/>
      <c r="K8" s="99" t="s">
        <v>178</v>
      </c>
      <c r="L8" s="100"/>
      <c r="M8" s="101" t="s">
        <v>159</v>
      </c>
      <c r="N8" s="101"/>
      <c r="O8" s="96"/>
      <c r="P8" s="97"/>
      <c r="Q8" s="96"/>
      <c r="R8" s="97"/>
    </row>
    <row r="9" spans="1:18" ht="74.25" customHeight="1" thickBot="1">
      <c r="A9" s="87"/>
      <c r="B9" s="90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73" t="s">
        <v>7</v>
      </c>
      <c r="N9" s="6" t="s">
        <v>8</v>
      </c>
      <c r="O9" s="14" t="s">
        <v>7</v>
      </c>
      <c r="P9" s="6" t="s">
        <v>8</v>
      </c>
      <c r="Q9" s="14" t="s">
        <v>7</v>
      </c>
      <c r="R9" s="6" t="s">
        <v>8</v>
      </c>
    </row>
    <row r="10" spans="1:18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74" t="s">
        <v>24</v>
      </c>
      <c r="N10" s="68" t="s">
        <v>25</v>
      </c>
      <c r="O10" s="65" t="s">
        <v>160</v>
      </c>
      <c r="P10" s="68" t="s">
        <v>161</v>
      </c>
      <c r="Q10" s="65" t="s">
        <v>162</v>
      </c>
      <c r="R10" s="68" t="s">
        <v>179</v>
      </c>
    </row>
    <row r="11" spans="1:18" ht="18">
      <c r="A11" s="7" t="s">
        <v>30</v>
      </c>
      <c r="B11" s="77" t="s">
        <v>168</v>
      </c>
      <c r="C11" s="15">
        <v>46199</v>
      </c>
      <c r="D11" s="8">
        <v>0</v>
      </c>
      <c r="E11" s="8">
        <v>2569</v>
      </c>
      <c r="F11" s="8">
        <v>0</v>
      </c>
      <c r="G11" s="8">
        <v>1601</v>
      </c>
      <c r="H11" s="8">
        <v>0</v>
      </c>
      <c r="I11" s="8">
        <v>423</v>
      </c>
      <c r="J11" s="8">
        <v>0</v>
      </c>
      <c r="K11" s="8">
        <v>0</v>
      </c>
      <c r="L11" s="8">
        <v>0</v>
      </c>
      <c r="M11" s="75">
        <v>0</v>
      </c>
      <c r="N11" s="9">
        <v>0</v>
      </c>
      <c r="O11" s="15">
        <v>0</v>
      </c>
      <c r="P11" s="9">
        <v>0</v>
      </c>
      <c r="Q11" s="15">
        <v>0</v>
      </c>
      <c r="R11" s="9">
        <v>0</v>
      </c>
    </row>
    <row r="12" spans="1:18" ht="15">
      <c r="A12" s="3">
        <v>1</v>
      </c>
      <c r="B12" s="77" t="s">
        <v>171</v>
      </c>
      <c r="C12" s="16">
        <v>300517</v>
      </c>
      <c r="D12" s="2">
        <v>1772</v>
      </c>
      <c r="E12" s="2">
        <v>305264</v>
      </c>
      <c r="F12" s="2">
        <v>1299</v>
      </c>
      <c r="G12" s="2">
        <v>132166</v>
      </c>
      <c r="H12" s="2">
        <v>815</v>
      </c>
      <c r="I12" s="2">
        <v>48592</v>
      </c>
      <c r="J12" s="2">
        <v>672</v>
      </c>
      <c r="K12" s="2">
        <v>1</v>
      </c>
      <c r="L12" s="2">
        <v>1233</v>
      </c>
      <c r="M12" s="76">
        <v>19</v>
      </c>
      <c r="N12" s="4">
        <v>991</v>
      </c>
      <c r="O12" s="16">
        <v>340</v>
      </c>
      <c r="P12" s="4">
        <v>1511</v>
      </c>
      <c r="Q12" s="16">
        <v>1</v>
      </c>
      <c r="R12" s="4">
        <v>1200</v>
      </c>
    </row>
    <row r="13" spans="1:18" ht="15">
      <c r="A13" s="3">
        <v>2</v>
      </c>
      <c r="B13" s="3">
        <v>3000</v>
      </c>
      <c r="C13" s="16">
        <v>639245</v>
      </c>
      <c r="D13" s="2">
        <v>3000</v>
      </c>
      <c r="E13" s="2">
        <v>9734</v>
      </c>
      <c r="F13" s="2">
        <v>3000</v>
      </c>
      <c r="G13" s="2">
        <v>9838</v>
      </c>
      <c r="H13" s="2">
        <v>3000</v>
      </c>
      <c r="I13" s="2">
        <v>0</v>
      </c>
      <c r="J13" s="2">
        <v>0</v>
      </c>
      <c r="K13" s="2">
        <v>0</v>
      </c>
      <c r="L13" s="2">
        <v>0</v>
      </c>
      <c r="M13" s="76">
        <v>0</v>
      </c>
      <c r="N13" s="4">
        <v>0</v>
      </c>
      <c r="O13" s="16">
        <v>21815</v>
      </c>
      <c r="P13" s="4">
        <v>3000</v>
      </c>
      <c r="Q13" s="16">
        <v>6203</v>
      </c>
      <c r="R13" s="4">
        <v>3000</v>
      </c>
    </row>
    <row r="14" spans="1:18" ht="15">
      <c r="A14" s="3">
        <v>3</v>
      </c>
      <c r="B14" s="3" t="s">
        <v>169</v>
      </c>
      <c r="C14" s="16">
        <v>1066581</v>
      </c>
      <c r="D14" s="2">
        <v>3362</v>
      </c>
      <c r="E14" s="2">
        <v>37357</v>
      </c>
      <c r="F14" s="2">
        <v>3422</v>
      </c>
      <c r="G14" s="2">
        <v>5553</v>
      </c>
      <c r="H14" s="2">
        <v>3460</v>
      </c>
      <c r="I14" s="2">
        <v>66</v>
      </c>
      <c r="J14" s="2">
        <v>3278</v>
      </c>
      <c r="K14" s="2">
        <v>0</v>
      </c>
      <c r="L14" s="2">
        <v>0</v>
      </c>
      <c r="M14" s="76">
        <v>2</v>
      </c>
      <c r="N14" s="4">
        <v>3493</v>
      </c>
      <c r="O14" s="16">
        <v>203</v>
      </c>
      <c r="P14" s="4">
        <v>3366</v>
      </c>
      <c r="Q14" s="16">
        <v>330</v>
      </c>
      <c r="R14" s="4">
        <v>3369</v>
      </c>
    </row>
    <row r="15" spans="1:18" ht="15">
      <c r="A15" s="3">
        <v>4</v>
      </c>
      <c r="B15" s="77" t="s">
        <v>170</v>
      </c>
      <c r="C15" s="16">
        <v>221984</v>
      </c>
      <c r="D15" s="2">
        <v>4000</v>
      </c>
      <c r="E15" s="2">
        <v>2307</v>
      </c>
      <c r="F15" s="2">
        <v>4000</v>
      </c>
      <c r="G15" s="2">
        <v>323</v>
      </c>
      <c r="H15" s="2">
        <v>4000</v>
      </c>
      <c r="I15" s="2">
        <v>0</v>
      </c>
      <c r="J15" s="2">
        <v>0</v>
      </c>
      <c r="K15" s="2">
        <v>0</v>
      </c>
      <c r="L15" s="2">
        <v>0</v>
      </c>
      <c r="M15" s="76">
        <v>0</v>
      </c>
      <c r="N15" s="4">
        <v>0</v>
      </c>
      <c r="O15" s="16">
        <v>357</v>
      </c>
      <c r="P15" s="4">
        <v>4000</v>
      </c>
      <c r="Q15" s="16">
        <v>36</v>
      </c>
      <c r="R15" s="4">
        <v>4000</v>
      </c>
    </row>
    <row r="16" spans="1:18" ht="15">
      <c r="A16" s="3">
        <v>5</v>
      </c>
      <c r="B16" s="3" t="s">
        <v>164</v>
      </c>
      <c r="C16" s="16">
        <v>650110</v>
      </c>
      <c r="D16" s="2">
        <v>4466</v>
      </c>
      <c r="E16" s="2">
        <v>20881</v>
      </c>
      <c r="F16" s="2">
        <v>4468</v>
      </c>
      <c r="G16" s="2">
        <v>2954</v>
      </c>
      <c r="H16" s="2">
        <v>4461</v>
      </c>
      <c r="I16" s="2">
        <v>7</v>
      </c>
      <c r="J16" s="2">
        <v>4403</v>
      </c>
      <c r="K16" s="2">
        <v>0</v>
      </c>
      <c r="L16" s="2">
        <v>0</v>
      </c>
      <c r="M16" s="76">
        <v>0</v>
      </c>
      <c r="N16" s="4">
        <v>0</v>
      </c>
      <c r="O16" s="16">
        <v>190</v>
      </c>
      <c r="P16" s="4">
        <v>4786</v>
      </c>
      <c r="Q16" s="16">
        <v>93</v>
      </c>
      <c r="R16" s="4">
        <v>4524</v>
      </c>
    </row>
    <row r="17" spans="1:18" ht="15">
      <c r="A17" s="3">
        <v>6</v>
      </c>
      <c r="B17" s="3" t="s">
        <v>172</v>
      </c>
      <c r="C17" s="16">
        <v>521493</v>
      </c>
      <c r="D17" s="2">
        <v>5482</v>
      </c>
      <c r="E17" s="2">
        <v>15225</v>
      </c>
      <c r="F17" s="2">
        <v>5474</v>
      </c>
      <c r="G17" s="2">
        <v>3940</v>
      </c>
      <c r="H17" s="2">
        <v>5718</v>
      </c>
      <c r="I17" s="2">
        <v>9</v>
      </c>
      <c r="J17" s="2">
        <v>5290</v>
      </c>
      <c r="K17" s="2">
        <v>0</v>
      </c>
      <c r="L17" s="2">
        <v>0</v>
      </c>
      <c r="M17" s="76">
        <v>0</v>
      </c>
      <c r="N17" s="4">
        <v>0</v>
      </c>
      <c r="O17" s="16">
        <v>163</v>
      </c>
      <c r="P17" s="4">
        <v>5794</v>
      </c>
      <c r="Q17" s="16">
        <v>2468</v>
      </c>
      <c r="R17" s="4">
        <v>5995</v>
      </c>
    </row>
    <row r="18" spans="1:18" ht="15">
      <c r="A18" s="3">
        <v>7</v>
      </c>
      <c r="B18" s="3" t="s">
        <v>173</v>
      </c>
      <c r="C18" s="16">
        <v>296903</v>
      </c>
      <c r="D18" s="2">
        <v>6371</v>
      </c>
      <c r="E18" s="2">
        <v>8171</v>
      </c>
      <c r="F18" s="2">
        <v>6372</v>
      </c>
      <c r="G18" s="2">
        <v>1177</v>
      </c>
      <c r="H18" s="2">
        <v>6341</v>
      </c>
      <c r="I18" s="2">
        <v>1</v>
      </c>
      <c r="J18" s="2">
        <v>6464</v>
      </c>
      <c r="K18" s="2">
        <v>0</v>
      </c>
      <c r="L18" s="2">
        <v>0</v>
      </c>
      <c r="M18" s="76">
        <v>0</v>
      </c>
      <c r="N18" s="4">
        <v>0</v>
      </c>
      <c r="O18" s="16">
        <v>23</v>
      </c>
      <c r="P18" s="4">
        <v>6351</v>
      </c>
      <c r="Q18" s="16">
        <v>84</v>
      </c>
      <c r="R18" s="4">
        <v>6516</v>
      </c>
    </row>
    <row r="19" spans="1:18" ht="15">
      <c r="A19" s="3">
        <v>8</v>
      </c>
      <c r="B19" s="3">
        <v>6789</v>
      </c>
      <c r="C19" s="16">
        <v>363</v>
      </c>
      <c r="D19" s="2">
        <v>6789</v>
      </c>
      <c r="E19" s="2">
        <v>4</v>
      </c>
      <c r="F19" s="2">
        <v>6789</v>
      </c>
      <c r="G19" s="2">
        <v>2</v>
      </c>
      <c r="H19" s="2">
        <v>6789</v>
      </c>
      <c r="I19" s="2">
        <v>0</v>
      </c>
      <c r="J19" s="2">
        <v>0</v>
      </c>
      <c r="K19" s="2">
        <v>0</v>
      </c>
      <c r="L19" s="2">
        <v>0</v>
      </c>
      <c r="M19" s="76">
        <v>0</v>
      </c>
      <c r="N19" s="4">
        <v>0</v>
      </c>
      <c r="O19" s="16">
        <v>7</v>
      </c>
      <c r="P19" s="4">
        <v>6789</v>
      </c>
      <c r="Q19" s="16">
        <v>1</v>
      </c>
      <c r="R19" s="4">
        <v>6789</v>
      </c>
    </row>
    <row r="20" spans="1:18" ht="15">
      <c r="A20" s="3">
        <v>9</v>
      </c>
      <c r="B20" s="3" t="s">
        <v>174</v>
      </c>
      <c r="C20" s="16">
        <v>86804</v>
      </c>
      <c r="D20" s="2">
        <v>6898</v>
      </c>
      <c r="E20" s="2">
        <v>2580</v>
      </c>
      <c r="F20" s="2">
        <v>6895</v>
      </c>
      <c r="G20" s="2">
        <v>394</v>
      </c>
      <c r="H20" s="2">
        <v>6883</v>
      </c>
      <c r="I20" s="2">
        <v>0</v>
      </c>
      <c r="J20" s="2">
        <v>0</v>
      </c>
      <c r="K20" s="2">
        <v>0</v>
      </c>
      <c r="L20" s="2">
        <v>0</v>
      </c>
      <c r="M20" s="76">
        <v>0</v>
      </c>
      <c r="N20" s="4">
        <v>0</v>
      </c>
      <c r="O20" s="16">
        <v>29</v>
      </c>
      <c r="P20" s="4">
        <v>6925</v>
      </c>
      <c r="Q20" s="16">
        <v>27</v>
      </c>
      <c r="R20" s="4">
        <v>6956</v>
      </c>
    </row>
    <row r="21" spans="1:18" ht="15">
      <c r="A21" s="3">
        <v>10</v>
      </c>
      <c r="B21" s="3" t="s">
        <v>0</v>
      </c>
      <c r="C21" s="16">
        <v>288370</v>
      </c>
      <c r="D21" s="2">
        <v>7486</v>
      </c>
      <c r="E21" s="2">
        <v>7891</v>
      </c>
      <c r="F21" s="2">
        <v>7501</v>
      </c>
      <c r="G21" s="2">
        <v>1231</v>
      </c>
      <c r="H21" s="2">
        <v>7466</v>
      </c>
      <c r="I21" s="2">
        <v>2</v>
      </c>
      <c r="J21" s="2">
        <v>7848</v>
      </c>
      <c r="K21" s="2">
        <v>0</v>
      </c>
      <c r="L21" s="2">
        <v>0</v>
      </c>
      <c r="M21" s="76">
        <v>0</v>
      </c>
      <c r="N21" s="4">
        <v>0</v>
      </c>
      <c r="O21" s="16">
        <v>65</v>
      </c>
      <c r="P21" s="4">
        <v>7890</v>
      </c>
      <c r="Q21" s="16">
        <v>79</v>
      </c>
      <c r="R21" s="4">
        <v>7578</v>
      </c>
    </row>
    <row r="22" spans="1:18" ht="15">
      <c r="A22" s="3">
        <v>11</v>
      </c>
      <c r="B22" s="77" t="s">
        <v>1</v>
      </c>
      <c r="C22" s="16">
        <v>229176</v>
      </c>
      <c r="D22" s="2">
        <v>8491</v>
      </c>
      <c r="E22" s="2">
        <v>6419</v>
      </c>
      <c r="F22" s="2">
        <v>8504</v>
      </c>
      <c r="G22" s="2">
        <v>1449</v>
      </c>
      <c r="H22" s="2">
        <v>8507</v>
      </c>
      <c r="I22" s="2">
        <v>3</v>
      </c>
      <c r="J22" s="2">
        <v>8600</v>
      </c>
      <c r="K22" s="2">
        <v>0</v>
      </c>
      <c r="L22" s="2">
        <v>0</v>
      </c>
      <c r="M22" s="76">
        <v>0</v>
      </c>
      <c r="N22" s="4">
        <v>0</v>
      </c>
      <c r="O22" s="16">
        <v>12</v>
      </c>
      <c r="P22" s="4">
        <v>8685</v>
      </c>
      <c r="Q22" s="16">
        <v>28</v>
      </c>
      <c r="R22" s="4">
        <v>8458</v>
      </c>
    </row>
    <row r="23" spans="1:18" ht="15">
      <c r="A23" s="3">
        <v>12</v>
      </c>
      <c r="B23" s="3" t="s">
        <v>2</v>
      </c>
      <c r="C23" s="16">
        <v>175609</v>
      </c>
      <c r="D23" s="2">
        <v>9488</v>
      </c>
      <c r="E23" s="2">
        <v>4604</v>
      </c>
      <c r="F23" s="2">
        <v>9522</v>
      </c>
      <c r="G23" s="2">
        <v>1042</v>
      </c>
      <c r="H23" s="2">
        <v>9512</v>
      </c>
      <c r="I23" s="2">
        <v>2</v>
      </c>
      <c r="J23" s="2">
        <v>9305</v>
      </c>
      <c r="K23" s="2">
        <v>0</v>
      </c>
      <c r="L23" s="2">
        <v>0</v>
      </c>
      <c r="M23" s="76">
        <v>0</v>
      </c>
      <c r="N23" s="4">
        <v>0</v>
      </c>
      <c r="O23" s="16">
        <v>34</v>
      </c>
      <c r="P23" s="4">
        <v>9962</v>
      </c>
      <c r="Q23" s="16">
        <v>32</v>
      </c>
      <c r="R23" s="4">
        <v>9932</v>
      </c>
    </row>
    <row r="24" spans="1:18" ht="15">
      <c r="A24" s="3">
        <v>13</v>
      </c>
      <c r="B24" s="3" t="s">
        <v>151</v>
      </c>
      <c r="C24" s="16">
        <v>241624</v>
      </c>
      <c r="D24" s="2">
        <v>10909</v>
      </c>
      <c r="E24" s="2">
        <v>5615</v>
      </c>
      <c r="F24" s="2">
        <v>10896</v>
      </c>
      <c r="G24" s="2">
        <v>1485</v>
      </c>
      <c r="H24" s="2">
        <v>11002</v>
      </c>
      <c r="I24" s="2">
        <v>1</v>
      </c>
      <c r="J24" s="2">
        <v>11448</v>
      </c>
      <c r="K24" s="2">
        <v>0</v>
      </c>
      <c r="L24" s="2">
        <v>0</v>
      </c>
      <c r="M24" s="76">
        <v>0</v>
      </c>
      <c r="N24" s="4">
        <v>0</v>
      </c>
      <c r="O24" s="16">
        <v>16</v>
      </c>
      <c r="P24" s="4">
        <v>11463</v>
      </c>
      <c r="Q24" s="16">
        <v>12</v>
      </c>
      <c r="R24" s="4">
        <v>11527</v>
      </c>
    </row>
    <row r="25" spans="1:18" ht="15">
      <c r="A25" s="3">
        <v>14</v>
      </c>
      <c r="B25" s="3" t="s">
        <v>152</v>
      </c>
      <c r="C25" s="16">
        <v>72225</v>
      </c>
      <c r="D25" s="2">
        <v>12479</v>
      </c>
      <c r="E25" s="2">
        <v>1892</v>
      </c>
      <c r="F25" s="2">
        <v>12504</v>
      </c>
      <c r="G25" s="2">
        <v>560</v>
      </c>
      <c r="H25" s="2">
        <v>12548</v>
      </c>
      <c r="I25" s="2">
        <v>1</v>
      </c>
      <c r="J25" s="2">
        <v>12953</v>
      </c>
      <c r="K25" s="2">
        <v>0</v>
      </c>
      <c r="L25" s="2">
        <v>0</v>
      </c>
      <c r="M25" s="76">
        <v>0</v>
      </c>
      <c r="N25" s="4">
        <v>0</v>
      </c>
      <c r="O25" s="16">
        <v>8</v>
      </c>
      <c r="P25" s="4">
        <v>12741</v>
      </c>
      <c r="Q25" s="16">
        <v>10</v>
      </c>
      <c r="R25" s="4">
        <v>12538</v>
      </c>
    </row>
    <row r="26" spans="1:18" ht="15">
      <c r="A26" s="3">
        <v>15</v>
      </c>
      <c r="B26" s="3" t="s">
        <v>153</v>
      </c>
      <c r="C26" s="16">
        <v>100681</v>
      </c>
      <c r="D26" s="2">
        <v>13943</v>
      </c>
      <c r="E26" s="2">
        <v>2548</v>
      </c>
      <c r="F26" s="2">
        <v>13946</v>
      </c>
      <c r="G26" s="2">
        <v>724</v>
      </c>
      <c r="H26" s="2">
        <v>14039</v>
      </c>
      <c r="I26" s="2">
        <v>0</v>
      </c>
      <c r="J26" s="2">
        <v>0</v>
      </c>
      <c r="K26" s="2">
        <v>0</v>
      </c>
      <c r="L26" s="2">
        <v>0</v>
      </c>
      <c r="M26" s="76">
        <v>0</v>
      </c>
      <c r="N26" s="4">
        <v>0</v>
      </c>
      <c r="O26" s="16">
        <v>6</v>
      </c>
      <c r="P26" s="4">
        <v>13784</v>
      </c>
      <c r="Q26" s="16">
        <v>4</v>
      </c>
      <c r="R26" s="4">
        <v>14583</v>
      </c>
    </row>
    <row r="27" spans="1:18" ht="15">
      <c r="A27" s="3">
        <v>16</v>
      </c>
      <c r="B27" s="3" t="s">
        <v>154</v>
      </c>
      <c r="C27" s="16">
        <v>34417</v>
      </c>
      <c r="D27" s="2">
        <v>15486</v>
      </c>
      <c r="E27" s="2">
        <v>1094</v>
      </c>
      <c r="F27" s="2">
        <v>15504</v>
      </c>
      <c r="G27" s="2">
        <v>320</v>
      </c>
      <c r="H27" s="2">
        <v>15548</v>
      </c>
      <c r="I27" s="2">
        <v>1</v>
      </c>
      <c r="J27" s="2">
        <v>15437</v>
      </c>
      <c r="K27" s="2">
        <v>0</v>
      </c>
      <c r="L27" s="2">
        <v>0</v>
      </c>
      <c r="M27" s="76">
        <v>0</v>
      </c>
      <c r="N27" s="4">
        <v>0</v>
      </c>
      <c r="O27" s="16">
        <v>9</v>
      </c>
      <c r="P27" s="4">
        <v>15923</v>
      </c>
      <c r="Q27" s="16">
        <v>5</v>
      </c>
      <c r="R27" s="4">
        <v>16000</v>
      </c>
    </row>
    <row r="28" spans="1:18" ht="15">
      <c r="A28" s="3">
        <v>17</v>
      </c>
      <c r="B28" s="3" t="s">
        <v>155</v>
      </c>
      <c r="C28" s="16">
        <v>54467</v>
      </c>
      <c r="D28" s="2">
        <v>16958</v>
      </c>
      <c r="E28" s="2">
        <v>2002</v>
      </c>
      <c r="F28" s="2">
        <v>16971</v>
      </c>
      <c r="G28" s="2">
        <v>605</v>
      </c>
      <c r="H28" s="2">
        <v>17005</v>
      </c>
      <c r="I28" s="2">
        <v>0</v>
      </c>
      <c r="J28" s="2">
        <v>0</v>
      </c>
      <c r="K28" s="2">
        <v>0</v>
      </c>
      <c r="L28" s="2">
        <v>0</v>
      </c>
      <c r="M28" s="76">
        <v>0</v>
      </c>
      <c r="N28" s="4">
        <v>0</v>
      </c>
      <c r="O28" s="16">
        <v>7</v>
      </c>
      <c r="P28" s="4">
        <v>17671</v>
      </c>
      <c r="Q28" s="16">
        <v>3</v>
      </c>
      <c r="R28" s="4">
        <v>16777</v>
      </c>
    </row>
    <row r="29" spans="1:18" ht="15">
      <c r="A29" s="3">
        <v>18</v>
      </c>
      <c r="B29" s="3" t="s">
        <v>156</v>
      </c>
      <c r="C29" s="16">
        <v>38669</v>
      </c>
      <c r="D29" s="2">
        <v>18956</v>
      </c>
      <c r="E29" s="2">
        <v>1404</v>
      </c>
      <c r="F29" s="2">
        <v>18971</v>
      </c>
      <c r="G29" s="2">
        <v>602</v>
      </c>
      <c r="H29" s="2">
        <v>19020</v>
      </c>
      <c r="I29" s="2">
        <v>1</v>
      </c>
      <c r="J29" s="2">
        <v>18078</v>
      </c>
      <c r="K29" s="2">
        <v>0</v>
      </c>
      <c r="L29" s="2">
        <v>0</v>
      </c>
      <c r="M29" s="76">
        <v>0</v>
      </c>
      <c r="N29" s="4">
        <v>0</v>
      </c>
      <c r="O29" s="16">
        <v>8</v>
      </c>
      <c r="P29" s="4">
        <v>19950</v>
      </c>
      <c r="Q29" s="16">
        <v>4</v>
      </c>
      <c r="R29" s="4">
        <v>19448</v>
      </c>
    </row>
    <row r="30" spans="1:18" ht="15">
      <c r="A30" s="3">
        <v>19</v>
      </c>
      <c r="B30" s="3" t="s">
        <v>157</v>
      </c>
      <c r="C30" s="16">
        <v>29751</v>
      </c>
      <c r="D30" s="2">
        <v>20956</v>
      </c>
      <c r="E30" s="2">
        <v>1043</v>
      </c>
      <c r="F30" s="2">
        <v>20951</v>
      </c>
      <c r="G30" s="2">
        <v>369</v>
      </c>
      <c r="H30" s="2">
        <v>20927</v>
      </c>
      <c r="I30" s="2">
        <v>0</v>
      </c>
      <c r="J30" s="2">
        <v>0</v>
      </c>
      <c r="K30" s="2">
        <v>0</v>
      </c>
      <c r="L30" s="2">
        <v>0</v>
      </c>
      <c r="M30" s="76">
        <v>0</v>
      </c>
      <c r="N30" s="4">
        <v>0</v>
      </c>
      <c r="O30" s="16">
        <v>4</v>
      </c>
      <c r="P30" s="4">
        <v>21350</v>
      </c>
      <c r="Q30" s="16">
        <v>3</v>
      </c>
      <c r="R30" s="4">
        <v>21777</v>
      </c>
    </row>
    <row r="31" spans="1:18" ht="15">
      <c r="A31" s="3">
        <v>20</v>
      </c>
      <c r="B31" s="3" t="s">
        <v>165</v>
      </c>
      <c r="C31" s="16">
        <v>34141</v>
      </c>
      <c r="D31" s="2">
        <v>23435</v>
      </c>
      <c r="E31" s="2">
        <v>1039</v>
      </c>
      <c r="F31" s="2">
        <v>23338</v>
      </c>
      <c r="G31" s="2">
        <v>328</v>
      </c>
      <c r="H31" s="2">
        <v>23456</v>
      </c>
      <c r="I31" s="2">
        <v>0</v>
      </c>
      <c r="J31" s="2">
        <v>0</v>
      </c>
      <c r="K31" s="2">
        <v>0</v>
      </c>
      <c r="L31" s="2">
        <v>0</v>
      </c>
      <c r="M31" s="76">
        <v>0</v>
      </c>
      <c r="N31" s="4">
        <v>0</v>
      </c>
      <c r="O31" s="16">
        <v>6</v>
      </c>
      <c r="P31" s="4">
        <v>23883</v>
      </c>
      <c r="Q31" s="16">
        <v>0</v>
      </c>
      <c r="R31" s="4">
        <v>0</v>
      </c>
    </row>
    <row r="32" spans="1:18" ht="15">
      <c r="A32" s="3">
        <v>21</v>
      </c>
      <c r="B32" s="3" t="s">
        <v>166</v>
      </c>
      <c r="C32" s="16">
        <v>18092</v>
      </c>
      <c r="D32" s="2">
        <v>25964</v>
      </c>
      <c r="E32" s="2">
        <v>552</v>
      </c>
      <c r="F32" s="2">
        <v>25886</v>
      </c>
      <c r="G32" s="2">
        <v>217</v>
      </c>
      <c r="H32" s="2">
        <v>25875</v>
      </c>
      <c r="I32" s="2">
        <v>0</v>
      </c>
      <c r="J32" s="2">
        <v>0</v>
      </c>
      <c r="K32" s="2">
        <v>0</v>
      </c>
      <c r="L32" s="2">
        <v>0</v>
      </c>
      <c r="M32" s="76">
        <v>0</v>
      </c>
      <c r="N32" s="4">
        <v>0</v>
      </c>
      <c r="O32" s="16">
        <v>1</v>
      </c>
      <c r="P32" s="4">
        <v>26755</v>
      </c>
      <c r="Q32" s="16">
        <v>1</v>
      </c>
      <c r="R32" s="4">
        <v>26000</v>
      </c>
    </row>
    <row r="33" spans="1:18" ht="15">
      <c r="A33" s="3">
        <v>22</v>
      </c>
      <c r="B33" s="3" t="s">
        <v>167</v>
      </c>
      <c r="C33" s="16">
        <v>14174</v>
      </c>
      <c r="D33" s="2">
        <v>27953</v>
      </c>
      <c r="E33" s="2">
        <v>385</v>
      </c>
      <c r="F33" s="2">
        <v>28009</v>
      </c>
      <c r="G33" s="2">
        <v>144</v>
      </c>
      <c r="H33" s="2">
        <v>27941</v>
      </c>
      <c r="I33" s="2">
        <v>0</v>
      </c>
      <c r="J33" s="2">
        <v>0</v>
      </c>
      <c r="K33" s="2">
        <v>0</v>
      </c>
      <c r="L33" s="2">
        <v>0</v>
      </c>
      <c r="M33" s="76">
        <v>0</v>
      </c>
      <c r="N33" s="4">
        <v>0</v>
      </c>
      <c r="O33" s="16">
        <v>2</v>
      </c>
      <c r="P33" s="4">
        <v>27761</v>
      </c>
      <c r="Q33" s="16">
        <v>0</v>
      </c>
      <c r="R33" s="4">
        <v>0</v>
      </c>
    </row>
    <row r="34" spans="1:18" ht="15">
      <c r="A34" s="3">
        <v>23</v>
      </c>
      <c r="B34" s="3" t="s">
        <v>175</v>
      </c>
      <c r="C34" s="16">
        <v>23298</v>
      </c>
      <c r="D34" s="2">
        <v>31184</v>
      </c>
      <c r="E34" s="2">
        <v>572</v>
      </c>
      <c r="F34" s="2">
        <v>31109</v>
      </c>
      <c r="G34" s="2">
        <v>317</v>
      </c>
      <c r="H34" s="2">
        <v>31486</v>
      </c>
      <c r="I34" s="2">
        <v>0</v>
      </c>
      <c r="J34" s="2">
        <v>0</v>
      </c>
      <c r="K34" s="2">
        <v>0</v>
      </c>
      <c r="L34" s="2">
        <v>0</v>
      </c>
      <c r="M34" s="76">
        <v>0</v>
      </c>
      <c r="N34" s="4">
        <v>0</v>
      </c>
      <c r="O34" s="16">
        <v>3</v>
      </c>
      <c r="P34" s="4">
        <v>31125</v>
      </c>
      <c r="Q34" s="16">
        <v>1</v>
      </c>
      <c r="R34" s="4">
        <v>29166</v>
      </c>
    </row>
    <row r="35" spans="1:18" ht="15">
      <c r="A35" s="3">
        <v>24</v>
      </c>
      <c r="B35" s="77" t="s">
        <v>176</v>
      </c>
      <c r="C35" s="16">
        <v>3</v>
      </c>
      <c r="D35" s="2">
        <v>33945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76">
        <v>0</v>
      </c>
      <c r="N35" s="4">
        <v>0</v>
      </c>
      <c r="O35" s="16">
        <v>0</v>
      </c>
      <c r="P35" s="4">
        <v>0</v>
      </c>
      <c r="Q35" s="16">
        <v>0</v>
      </c>
      <c r="R35" s="4">
        <v>0</v>
      </c>
    </row>
    <row r="36" spans="1:18" ht="15.75" thickBot="1">
      <c r="A36" s="10">
        <v>25</v>
      </c>
      <c r="B36" s="3" t="s">
        <v>177</v>
      </c>
      <c r="C36" s="17">
        <v>47536</v>
      </c>
      <c r="D36" s="11">
        <v>62579</v>
      </c>
      <c r="E36" s="11">
        <v>918</v>
      </c>
      <c r="F36" s="11">
        <v>61066</v>
      </c>
      <c r="G36" s="11">
        <v>1680</v>
      </c>
      <c r="H36" s="11">
        <v>101197</v>
      </c>
      <c r="I36" s="11">
        <v>0</v>
      </c>
      <c r="J36" s="11">
        <v>0</v>
      </c>
      <c r="K36" s="11">
        <v>0</v>
      </c>
      <c r="L36" s="11">
        <v>0</v>
      </c>
      <c r="M36" s="78">
        <v>0</v>
      </c>
      <c r="N36" s="12">
        <v>0</v>
      </c>
      <c r="O36" s="17">
        <v>11</v>
      </c>
      <c r="P36" s="12">
        <v>43618</v>
      </c>
      <c r="Q36" s="17">
        <v>2</v>
      </c>
      <c r="R36" s="12">
        <v>66000</v>
      </c>
    </row>
    <row r="37" spans="1:18" ht="16.5" thickBot="1">
      <c r="A37" s="82" t="s">
        <v>11</v>
      </c>
      <c r="B37" s="83"/>
      <c r="C37" s="69">
        <f>SUM(C11:C36)</f>
        <v>5232432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6511.580039645045</v>
      </c>
      <c r="E37" s="70">
        <f>SUM(E11:E36)</f>
        <v>442070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2963.1312620173276</v>
      </c>
      <c r="G37" s="70">
        <f>SUM(G11:G36)</f>
        <v>169021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2960.268587926944</v>
      </c>
      <c r="I37" s="69">
        <f>SUM(I11:I36)</f>
        <v>49109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673.46288867621</v>
      </c>
      <c r="K37" s="70">
        <f>SUM(K11:K36)</f>
        <v>1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1233</v>
      </c>
      <c r="M37" s="79">
        <f>SUM(M11:M36)</f>
        <v>21</v>
      </c>
      <c r="N37" s="71">
        <f>(M11*N11+M12*N12+M13*N13+M14*N14+M15*N15+M16*N16+M17*N17+M18*N18+M19*N19+M20*N20+M21*N21+M22*N22+M23*N23+M24*N24+M25*N25+M26*N26+M27*N27+M28*N28+M29*N29+M30*N30+M31*N31+M32*N32+M33*N33+M34*N34+M35*N35+M36*N36)/M37</f>
        <v>1229.2857142857142</v>
      </c>
      <c r="O37" s="69">
        <f>SUM(O11:O36)</f>
        <v>23319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3128.4699601183584</v>
      </c>
      <c r="Q37" s="69">
        <f>SUM(Q11:Q36)</f>
        <v>9427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4005.5450302323115</v>
      </c>
    </row>
    <row r="39" spans="1:10" ht="18">
      <c r="A39" s="1" t="s">
        <v>180</v>
      </c>
      <c r="I39" s="72"/>
      <c r="J39" s="1">
        <v>5601538</v>
      </c>
    </row>
    <row r="40" ht="15.75" customHeight="1"/>
    <row r="41" spans="1:18" ht="18.75" customHeight="1">
      <c r="A41" s="13" t="s">
        <v>29</v>
      </c>
      <c r="B41" s="102" t="s">
        <v>31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2:18" ht="32.25" customHeight="1">
      <c r="B42" s="98" t="s">
        <v>163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5" spans="1:12" ht="18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</row>
  </sheetData>
  <sheetProtection/>
  <mergeCells count="19">
    <mergeCell ref="B42:R42"/>
    <mergeCell ref="A1:R1"/>
    <mergeCell ref="A2:R2"/>
    <mergeCell ref="K8:L8"/>
    <mergeCell ref="M8:N8"/>
    <mergeCell ref="B41:R41"/>
    <mergeCell ref="C8:D8"/>
    <mergeCell ref="E8:F8"/>
    <mergeCell ref="G8:H8"/>
    <mergeCell ref="A45:L45"/>
    <mergeCell ref="I8:J8"/>
    <mergeCell ref="A37:B37"/>
    <mergeCell ref="A4:R4"/>
    <mergeCell ref="K6:R6"/>
    <mergeCell ref="A7:A9"/>
    <mergeCell ref="B7:B9"/>
    <mergeCell ref="C7:N7"/>
    <mergeCell ref="O7:P8"/>
    <mergeCell ref="Q7:R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H21" sqref="H21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4" t="s">
        <v>183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5" t="s">
        <v>184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3.25" customHeight="1">
      <c r="A7" s="106" t="s">
        <v>35</v>
      </c>
      <c r="B7" s="108" t="s">
        <v>36</v>
      </c>
      <c r="C7" s="108" t="s">
        <v>37</v>
      </c>
      <c r="D7" s="108" t="s">
        <v>38</v>
      </c>
      <c r="E7" s="108" t="s">
        <v>39</v>
      </c>
      <c r="F7" s="28" t="s">
        <v>40</v>
      </c>
      <c r="G7" s="28"/>
      <c r="H7" s="28"/>
      <c r="I7" s="108" t="s">
        <v>41</v>
      </c>
      <c r="J7" s="108" t="s">
        <v>42</v>
      </c>
      <c r="K7" s="110" t="s">
        <v>43</v>
      </c>
    </row>
    <row r="8" spans="1:11" ht="42" customHeight="1">
      <c r="A8" s="107"/>
      <c r="B8" s="109"/>
      <c r="C8" s="109"/>
      <c r="D8" s="109"/>
      <c r="E8" s="109"/>
      <c r="F8" s="29" t="s">
        <v>44</v>
      </c>
      <c r="G8" s="29" t="s">
        <v>45</v>
      </c>
      <c r="H8" s="29" t="s">
        <v>46</v>
      </c>
      <c r="I8" s="109"/>
      <c r="J8" s="109"/>
      <c r="K8" s="111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2023</v>
      </c>
      <c r="B11" s="34">
        <v>3</v>
      </c>
      <c r="C11" s="35">
        <v>608694</v>
      </c>
      <c r="D11" s="35">
        <v>6122788</v>
      </c>
      <c r="E11" s="35">
        <v>35959795285</v>
      </c>
      <c r="F11" s="35">
        <v>35355254690</v>
      </c>
      <c r="G11" s="35">
        <v>230880994</v>
      </c>
      <c r="H11" s="35">
        <v>373659601</v>
      </c>
      <c r="I11" s="35">
        <v>8984038380</v>
      </c>
      <c r="J11" s="35">
        <v>40200896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4" t="s">
        <v>183</v>
      </c>
      <c r="C4" s="114"/>
      <c r="D4" s="114"/>
      <c r="E4" s="114"/>
      <c r="F4" s="114"/>
      <c r="G4" s="114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5" t="s">
        <v>184</v>
      </c>
      <c r="C6" s="115"/>
      <c r="D6" s="115"/>
      <c r="E6" s="115"/>
      <c r="F6" s="115"/>
      <c r="G6" s="115"/>
    </row>
    <row r="7" spans="1:7" ht="23.25" customHeight="1">
      <c r="A7"/>
      <c r="B7" s="116" t="s">
        <v>59</v>
      </c>
      <c r="C7" s="117"/>
      <c r="D7" s="118" t="s">
        <v>60</v>
      </c>
      <c r="E7" s="118" t="s">
        <v>39</v>
      </c>
      <c r="F7" s="118" t="s">
        <v>61</v>
      </c>
      <c r="G7" s="119" t="s">
        <v>62</v>
      </c>
    </row>
    <row r="8" spans="1:7" ht="37.5" customHeight="1">
      <c r="A8"/>
      <c r="B8" s="42" t="s">
        <v>63</v>
      </c>
      <c r="C8" s="43" t="s">
        <v>64</v>
      </c>
      <c r="D8" s="101"/>
      <c r="E8" s="101"/>
      <c r="F8" s="101"/>
      <c r="G8" s="120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9953</v>
      </c>
      <c r="E11" s="49">
        <v>477945445</v>
      </c>
      <c r="F11" s="49">
        <v>102508</v>
      </c>
      <c r="G11" s="50">
        <v>4663</v>
      </c>
    </row>
    <row r="12" spans="1:7" ht="15">
      <c r="A12"/>
      <c r="B12" s="42" t="s">
        <v>70</v>
      </c>
      <c r="C12" s="51" t="s">
        <v>71</v>
      </c>
      <c r="D12" s="51">
        <v>13152</v>
      </c>
      <c r="E12" s="51">
        <v>629158702</v>
      </c>
      <c r="F12" s="51">
        <v>130541</v>
      </c>
      <c r="G12" s="52">
        <v>4820</v>
      </c>
    </row>
    <row r="13" spans="1:7" ht="15">
      <c r="A13"/>
      <c r="B13" s="42" t="s">
        <v>72</v>
      </c>
      <c r="C13" s="51" t="s">
        <v>73</v>
      </c>
      <c r="D13" s="51">
        <v>17494</v>
      </c>
      <c r="E13" s="51">
        <v>903748528</v>
      </c>
      <c r="F13" s="51">
        <v>190235</v>
      </c>
      <c r="G13" s="52">
        <v>4751</v>
      </c>
    </row>
    <row r="14" spans="1:7" ht="15">
      <c r="A14"/>
      <c r="B14" s="42" t="s">
        <v>74</v>
      </c>
      <c r="C14" s="51" t="s">
        <v>75</v>
      </c>
      <c r="D14" s="51">
        <v>12141</v>
      </c>
      <c r="E14" s="51">
        <v>654118618</v>
      </c>
      <c r="F14" s="51">
        <v>130188</v>
      </c>
      <c r="G14" s="52">
        <v>5024</v>
      </c>
    </row>
    <row r="15" spans="1:7" ht="15">
      <c r="A15"/>
      <c r="B15" s="42" t="s">
        <v>76</v>
      </c>
      <c r="C15" s="51" t="s">
        <v>77</v>
      </c>
      <c r="D15" s="51">
        <v>20363</v>
      </c>
      <c r="E15" s="51">
        <v>745380401</v>
      </c>
      <c r="F15" s="51">
        <v>175149</v>
      </c>
      <c r="G15" s="52">
        <v>4256</v>
      </c>
    </row>
    <row r="16" spans="1:7" ht="15">
      <c r="A16"/>
      <c r="B16" s="42" t="s">
        <v>78</v>
      </c>
      <c r="C16" s="51" t="s">
        <v>79</v>
      </c>
      <c r="D16" s="51">
        <v>8470</v>
      </c>
      <c r="E16" s="51">
        <v>310301333</v>
      </c>
      <c r="F16" s="51">
        <v>75195</v>
      </c>
      <c r="G16" s="52">
        <v>4127</v>
      </c>
    </row>
    <row r="17" spans="1:7" ht="15">
      <c r="A17"/>
      <c r="B17" s="42" t="s">
        <v>80</v>
      </c>
      <c r="C17" s="51" t="s">
        <v>81</v>
      </c>
      <c r="D17" s="51">
        <v>5878</v>
      </c>
      <c r="E17" s="51">
        <v>254351659</v>
      </c>
      <c r="F17" s="51">
        <v>56255</v>
      </c>
      <c r="G17" s="52">
        <v>4521</v>
      </c>
    </row>
    <row r="18" spans="1:7" ht="15">
      <c r="A18"/>
      <c r="B18" s="42" t="s">
        <v>82</v>
      </c>
      <c r="C18" s="51" t="s">
        <v>83</v>
      </c>
      <c r="D18" s="51">
        <v>20992</v>
      </c>
      <c r="E18" s="51">
        <v>1176321587</v>
      </c>
      <c r="F18" s="51">
        <v>203634</v>
      </c>
      <c r="G18" s="52">
        <v>5777</v>
      </c>
    </row>
    <row r="19" spans="1:7" ht="15">
      <c r="A19"/>
      <c r="B19" s="42" t="s">
        <v>84</v>
      </c>
      <c r="C19" s="51" t="s">
        <v>85</v>
      </c>
      <c r="D19" s="51">
        <v>7306</v>
      </c>
      <c r="E19" s="51">
        <v>261851196</v>
      </c>
      <c r="F19" s="51">
        <v>61204</v>
      </c>
      <c r="G19" s="52">
        <v>4278</v>
      </c>
    </row>
    <row r="20" spans="1:7" ht="15">
      <c r="A20"/>
      <c r="B20" s="42" t="s">
        <v>86</v>
      </c>
      <c r="C20" s="51" t="s">
        <v>87</v>
      </c>
      <c r="D20" s="51">
        <v>8560</v>
      </c>
      <c r="E20" s="51">
        <v>363639236</v>
      </c>
      <c r="F20" s="51">
        <v>82476</v>
      </c>
      <c r="G20" s="52">
        <v>4409</v>
      </c>
    </row>
    <row r="21" spans="1:7" ht="15">
      <c r="A21"/>
      <c r="B21" s="42" t="s">
        <v>88</v>
      </c>
      <c r="C21" s="51" t="s">
        <v>89</v>
      </c>
      <c r="D21" s="51">
        <v>5063</v>
      </c>
      <c r="E21" s="51">
        <v>207799842</v>
      </c>
      <c r="F21" s="51">
        <v>49541</v>
      </c>
      <c r="G21" s="52">
        <v>4195</v>
      </c>
    </row>
    <row r="22" spans="1:7" ht="15">
      <c r="A22"/>
      <c r="B22" s="42" t="s">
        <v>90</v>
      </c>
      <c r="C22" s="51" t="s">
        <v>91</v>
      </c>
      <c r="D22" s="51">
        <v>35266</v>
      </c>
      <c r="E22" s="51">
        <v>2117586796</v>
      </c>
      <c r="F22" s="51">
        <v>319581</v>
      </c>
      <c r="G22" s="52">
        <v>6626</v>
      </c>
    </row>
    <row r="23" spans="1:7" ht="15">
      <c r="A23"/>
      <c r="B23" s="42" t="s">
        <v>92</v>
      </c>
      <c r="C23" s="51" t="s">
        <v>93</v>
      </c>
      <c r="D23" s="51">
        <v>24042</v>
      </c>
      <c r="E23" s="51">
        <v>903365126</v>
      </c>
      <c r="F23" s="51">
        <v>190393</v>
      </c>
      <c r="G23" s="52">
        <v>4745</v>
      </c>
    </row>
    <row r="24" spans="1:7" ht="15">
      <c r="A24"/>
      <c r="B24" s="42" t="s">
        <v>94</v>
      </c>
      <c r="C24" s="51" t="s">
        <v>95</v>
      </c>
      <c r="D24" s="51">
        <v>4751</v>
      </c>
      <c r="E24" s="51">
        <v>205454389</v>
      </c>
      <c r="F24" s="51">
        <v>46550</v>
      </c>
      <c r="G24" s="52">
        <v>4414</v>
      </c>
    </row>
    <row r="25" spans="1:7" ht="15">
      <c r="A25"/>
      <c r="B25" s="42" t="s">
        <v>96</v>
      </c>
      <c r="C25" s="51" t="s">
        <v>97</v>
      </c>
      <c r="D25" s="51">
        <v>9660</v>
      </c>
      <c r="E25" s="51">
        <v>368156458</v>
      </c>
      <c r="F25" s="51">
        <v>84948</v>
      </c>
      <c r="G25" s="52">
        <v>4334</v>
      </c>
    </row>
    <row r="26" spans="1:7" ht="15">
      <c r="A26"/>
      <c r="B26" s="42" t="s">
        <v>98</v>
      </c>
      <c r="C26" s="51" t="s">
        <v>99</v>
      </c>
      <c r="D26" s="51">
        <v>16198</v>
      </c>
      <c r="E26" s="51">
        <v>729338029</v>
      </c>
      <c r="F26" s="51">
        <v>150559</v>
      </c>
      <c r="G26" s="52">
        <v>4844</v>
      </c>
    </row>
    <row r="27" spans="1:7" ht="15">
      <c r="A27"/>
      <c r="B27" s="42" t="s">
        <v>100</v>
      </c>
      <c r="C27" s="51" t="s">
        <v>101</v>
      </c>
      <c r="D27" s="51">
        <v>12428</v>
      </c>
      <c r="E27" s="51">
        <v>588242432</v>
      </c>
      <c r="F27" s="51">
        <v>120737</v>
      </c>
      <c r="G27" s="52">
        <v>4872</v>
      </c>
    </row>
    <row r="28" spans="1:7" ht="15">
      <c r="A28"/>
      <c r="B28" s="42" t="s">
        <v>102</v>
      </c>
      <c r="C28" s="51" t="s">
        <v>103</v>
      </c>
      <c r="D28" s="51">
        <v>7285</v>
      </c>
      <c r="E28" s="51">
        <v>354585164</v>
      </c>
      <c r="F28" s="51">
        <v>73460</v>
      </c>
      <c r="G28" s="52">
        <v>4827</v>
      </c>
    </row>
    <row r="29" spans="1:7" ht="15">
      <c r="A29"/>
      <c r="B29" s="42" t="s">
        <v>104</v>
      </c>
      <c r="C29" s="51" t="s">
        <v>105</v>
      </c>
      <c r="D29" s="51">
        <v>8270</v>
      </c>
      <c r="E29" s="51">
        <v>340511258</v>
      </c>
      <c r="F29" s="51">
        <v>78603</v>
      </c>
      <c r="G29" s="52">
        <v>4332</v>
      </c>
    </row>
    <row r="30" spans="1:7" ht="15">
      <c r="A30"/>
      <c r="B30" s="42" t="s">
        <v>106</v>
      </c>
      <c r="C30" s="51" t="s">
        <v>107</v>
      </c>
      <c r="D30" s="51">
        <v>9985</v>
      </c>
      <c r="E30" s="51">
        <v>395430316</v>
      </c>
      <c r="F30" s="51">
        <v>91746</v>
      </c>
      <c r="G30" s="52">
        <v>4310</v>
      </c>
    </row>
    <row r="31" spans="1:7" ht="15">
      <c r="A31"/>
      <c r="B31" s="42" t="s">
        <v>108</v>
      </c>
      <c r="C31" s="51" t="s">
        <v>109</v>
      </c>
      <c r="D31" s="51">
        <v>5209</v>
      </c>
      <c r="E31" s="51">
        <v>183278015</v>
      </c>
      <c r="F31" s="51">
        <v>42729</v>
      </c>
      <c r="G31" s="52">
        <v>4289</v>
      </c>
    </row>
    <row r="32" spans="1:7" ht="15">
      <c r="A32"/>
      <c r="B32" s="42" t="s">
        <v>110</v>
      </c>
      <c r="C32" s="51" t="s">
        <v>111</v>
      </c>
      <c r="D32" s="51">
        <v>21125</v>
      </c>
      <c r="E32" s="51">
        <v>1052819213</v>
      </c>
      <c r="F32" s="51">
        <v>200674</v>
      </c>
      <c r="G32" s="52">
        <v>5246</v>
      </c>
    </row>
    <row r="33" spans="1:7" ht="15">
      <c r="A33"/>
      <c r="B33" s="42" t="s">
        <v>112</v>
      </c>
      <c r="C33" s="51" t="s">
        <v>113</v>
      </c>
      <c r="D33" s="51">
        <v>5239</v>
      </c>
      <c r="E33" s="51">
        <v>176909783</v>
      </c>
      <c r="F33" s="51">
        <v>41425</v>
      </c>
      <c r="G33" s="52">
        <v>4271</v>
      </c>
    </row>
    <row r="34" spans="1:7" ht="15">
      <c r="A34"/>
      <c r="B34" s="42" t="s">
        <v>114</v>
      </c>
      <c r="C34" s="51" t="s">
        <v>115</v>
      </c>
      <c r="D34" s="51">
        <v>12710</v>
      </c>
      <c r="E34" s="51">
        <v>503225541</v>
      </c>
      <c r="F34" s="51">
        <v>119367</v>
      </c>
      <c r="G34" s="52">
        <v>4216</v>
      </c>
    </row>
    <row r="35" spans="1:7" ht="15">
      <c r="A35"/>
      <c r="B35" s="42" t="s">
        <v>116</v>
      </c>
      <c r="C35" s="51" t="s">
        <v>117</v>
      </c>
      <c r="D35" s="51">
        <v>4279</v>
      </c>
      <c r="E35" s="51">
        <v>150297075</v>
      </c>
      <c r="F35" s="51">
        <v>34554</v>
      </c>
      <c r="G35" s="52">
        <v>4350</v>
      </c>
    </row>
    <row r="36" spans="1:7" ht="15">
      <c r="A36"/>
      <c r="B36" s="42" t="s">
        <v>118</v>
      </c>
      <c r="C36" s="51" t="s">
        <v>119</v>
      </c>
      <c r="D36" s="51">
        <v>15077</v>
      </c>
      <c r="E36" s="51">
        <v>732235151</v>
      </c>
      <c r="F36" s="51">
        <v>148463</v>
      </c>
      <c r="G36" s="52">
        <v>4932</v>
      </c>
    </row>
    <row r="37" spans="1:7" ht="15">
      <c r="A37"/>
      <c r="B37" s="42" t="s">
        <v>120</v>
      </c>
      <c r="C37" s="51" t="s">
        <v>121</v>
      </c>
      <c r="D37" s="51">
        <v>9593</v>
      </c>
      <c r="E37" s="51">
        <v>370442218</v>
      </c>
      <c r="F37" s="51">
        <v>85319</v>
      </c>
      <c r="G37" s="52">
        <v>4342</v>
      </c>
    </row>
    <row r="38" spans="1:7" ht="15">
      <c r="A38"/>
      <c r="B38" s="42" t="s">
        <v>122</v>
      </c>
      <c r="C38" s="51" t="s">
        <v>123</v>
      </c>
      <c r="D38" s="51">
        <v>7282</v>
      </c>
      <c r="E38" s="51">
        <v>360287924</v>
      </c>
      <c r="F38" s="51">
        <v>74930</v>
      </c>
      <c r="G38" s="52">
        <v>4808</v>
      </c>
    </row>
    <row r="39" spans="1:7" ht="15">
      <c r="A39"/>
      <c r="B39" s="42" t="s">
        <v>124</v>
      </c>
      <c r="C39" s="51" t="s">
        <v>125</v>
      </c>
      <c r="D39" s="51">
        <v>19806</v>
      </c>
      <c r="E39" s="51">
        <v>1136464720</v>
      </c>
      <c r="F39" s="51">
        <v>218455</v>
      </c>
      <c r="G39" s="52">
        <v>5202</v>
      </c>
    </row>
    <row r="40" spans="1:7" ht="15.75" customHeight="1">
      <c r="A40"/>
      <c r="B40" s="42" t="s">
        <v>126</v>
      </c>
      <c r="C40" s="51" t="s">
        <v>127</v>
      </c>
      <c r="D40" s="51">
        <v>8792</v>
      </c>
      <c r="E40" s="51">
        <v>383257306</v>
      </c>
      <c r="F40" s="51">
        <v>85493</v>
      </c>
      <c r="G40" s="52">
        <v>4483</v>
      </c>
    </row>
    <row r="41" spans="1:7" ht="12" customHeight="1">
      <c r="A41"/>
      <c r="B41" s="42" t="s">
        <v>128</v>
      </c>
      <c r="C41" s="51" t="s">
        <v>129</v>
      </c>
      <c r="D41" s="51">
        <v>5789</v>
      </c>
      <c r="E41" s="51">
        <v>215234376</v>
      </c>
      <c r="F41" s="51">
        <v>49911</v>
      </c>
      <c r="G41" s="52">
        <v>4312</v>
      </c>
    </row>
    <row r="42" spans="1:7" ht="11.25" customHeight="1">
      <c r="A42"/>
      <c r="B42" s="42" t="s">
        <v>130</v>
      </c>
      <c r="C42" s="51" t="s">
        <v>131</v>
      </c>
      <c r="D42" s="51">
        <v>13403</v>
      </c>
      <c r="E42" s="51">
        <v>896561809</v>
      </c>
      <c r="F42" s="51">
        <v>153263</v>
      </c>
      <c r="G42" s="52">
        <v>5850</v>
      </c>
    </row>
    <row r="43" spans="1:7" ht="15">
      <c r="A43"/>
      <c r="B43" s="42" t="s">
        <v>132</v>
      </c>
      <c r="C43" s="51" t="s">
        <v>133</v>
      </c>
      <c r="D43" s="51">
        <v>15192</v>
      </c>
      <c r="E43" s="51">
        <v>514935048</v>
      </c>
      <c r="F43" s="51">
        <v>128804</v>
      </c>
      <c r="G43" s="52">
        <v>3998</v>
      </c>
    </row>
    <row r="44" spans="1:7" ht="15">
      <c r="A44"/>
      <c r="B44" s="42" t="s">
        <v>134</v>
      </c>
      <c r="C44" s="51" t="s">
        <v>135</v>
      </c>
      <c r="D44" s="51">
        <v>5391</v>
      </c>
      <c r="E44" s="51">
        <v>196977649</v>
      </c>
      <c r="F44" s="51">
        <v>47793</v>
      </c>
      <c r="G44" s="52">
        <v>4121</v>
      </c>
    </row>
    <row r="45" spans="1:7" ht="15">
      <c r="A45"/>
      <c r="B45" s="42" t="s">
        <v>136</v>
      </c>
      <c r="C45" s="51" t="s">
        <v>137</v>
      </c>
      <c r="D45" s="51">
        <v>26598</v>
      </c>
      <c r="E45" s="51">
        <v>1829401800</v>
      </c>
      <c r="F45" s="51">
        <v>282272</v>
      </c>
      <c r="G45" s="52">
        <v>6481</v>
      </c>
    </row>
    <row r="46" spans="1:7" ht="15">
      <c r="A46"/>
      <c r="B46" s="42" t="s">
        <v>138</v>
      </c>
      <c r="C46" s="51" t="s">
        <v>139</v>
      </c>
      <c r="D46" s="51">
        <v>4982</v>
      </c>
      <c r="E46" s="51">
        <v>208644772</v>
      </c>
      <c r="F46" s="51">
        <v>44889</v>
      </c>
      <c r="G46" s="52">
        <v>4648</v>
      </c>
    </row>
    <row r="47" spans="1:7" ht="15">
      <c r="A47"/>
      <c r="B47" s="42" t="s">
        <v>140</v>
      </c>
      <c r="C47" s="51" t="s">
        <v>141</v>
      </c>
      <c r="D47" s="51">
        <v>6211</v>
      </c>
      <c r="E47" s="51">
        <v>244683253</v>
      </c>
      <c r="F47" s="51">
        <v>58783</v>
      </c>
      <c r="G47" s="52">
        <v>4162</v>
      </c>
    </row>
    <row r="48" spans="1:7" ht="15">
      <c r="A48"/>
      <c r="B48" s="42" t="s">
        <v>142</v>
      </c>
      <c r="C48" s="51" t="s">
        <v>143</v>
      </c>
      <c r="D48" s="51">
        <v>9604</v>
      </c>
      <c r="E48" s="51">
        <v>363041488</v>
      </c>
      <c r="F48" s="51">
        <v>85213</v>
      </c>
      <c r="G48" s="52">
        <v>4260</v>
      </c>
    </row>
    <row r="49" spans="1:7" ht="15">
      <c r="A49"/>
      <c r="B49" s="42" t="s">
        <v>144</v>
      </c>
      <c r="C49" s="51" t="s">
        <v>145</v>
      </c>
      <c r="D49" s="51">
        <v>7046</v>
      </c>
      <c r="E49" s="51">
        <v>266666569</v>
      </c>
      <c r="F49" s="51">
        <v>64448</v>
      </c>
      <c r="G49" s="52">
        <v>4138</v>
      </c>
    </row>
    <row r="50" spans="1:7" ht="15">
      <c r="A50"/>
      <c r="B50" s="42" t="s">
        <v>146</v>
      </c>
      <c r="C50" s="51" t="s">
        <v>147</v>
      </c>
      <c r="D50" s="51">
        <v>4983</v>
      </c>
      <c r="E50" s="51">
        <v>198140457</v>
      </c>
      <c r="F50" s="51">
        <v>43275</v>
      </c>
      <c r="G50" s="52">
        <v>4579</v>
      </c>
    </row>
    <row r="51" spans="1:7" ht="15">
      <c r="A51"/>
      <c r="B51" s="42">
        <v>411</v>
      </c>
      <c r="C51" s="51" t="s">
        <v>148</v>
      </c>
      <c r="D51" s="51">
        <v>114009</v>
      </c>
      <c r="E51" s="51">
        <v>12448492674</v>
      </c>
      <c r="F51" s="51">
        <v>1589548</v>
      </c>
      <c r="G51" s="52">
        <v>7831</v>
      </c>
    </row>
    <row r="52" spans="1:7" ht="15.75" thickBot="1">
      <c r="A52"/>
      <c r="B52" s="53" t="s">
        <v>149</v>
      </c>
      <c r="C52" s="54" t="s">
        <v>150</v>
      </c>
      <c r="D52" s="55">
        <v>29117</v>
      </c>
      <c r="E52" s="55">
        <v>1540511929</v>
      </c>
      <c r="F52" s="55">
        <v>253654</v>
      </c>
      <c r="G52" s="56">
        <v>6073</v>
      </c>
    </row>
    <row r="53" spans="1:7" ht="15.75" thickBot="1">
      <c r="A53"/>
      <c r="B53" s="112" t="s">
        <v>11</v>
      </c>
      <c r="C53" s="113"/>
      <c r="D53" s="57">
        <f>SUM(D11:D52)</f>
        <v>608694</v>
      </c>
      <c r="E53" s="57">
        <f>SUM(E11:E52)</f>
        <v>35959795285</v>
      </c>
      <c r="F53" s="57">
        <f>SUM(F11:F52)</f>
        <v>6266765</v>
      </c>
      <c r="G53" s="58">
        <f>E53/F53</f>
        <v>5738.175164538641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2023-05-17T05:17:20Z</dcterms:modified>
  <cp:category/>
  <cp:version/>
  <cp:contentType/>
  <cp:contentStatus/>
</cp:coreProperties>
</file>