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<sst xmlns="http://schemas.openxmlformats.org/spreadsheetml/2006/main" count="223" uniqueCount="185">
  <si>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</si>
  <si>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</si>
  <si>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</si>
  <si>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</si>
  <si>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</si>
  <si>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</si>
  <si>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</si>
  <si>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</si>
  <si>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</si>
  <si>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</si>
  <si>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</si>
  <si>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</si>
  <si>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</si>
  <si>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</si>
  <si>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</si>
  <si>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</si>
  <si>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</si>
  <si>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</si>
  <si>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</si>
  <si>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</si>
  <si>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</si>
  <si>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</si>
  <si>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</si>
  <si>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</si>
  <si>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</si>
  <si>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</si>
  <si>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</si>
  <si>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</si>
  <si>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</si>
  <si>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</si>
  <si>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</si>
  <si>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</si>
  <si>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</si>
  <si>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</si>
  <si>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</si>
  <si>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</si>
  <si>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</si>
  <si>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</si>
  <si>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</si>
  <si>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</si>
  <si>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</si>
  <si>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</si>
  <si>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</si>
  <si>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</si>
  <si>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</si>
  <si>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</si>
  <si>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</si>
  <si>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</si>
  <si>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</si>
  <si>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</si>
  <si>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</si>
  <si>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</si>
  <si>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</si>
  <si>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</si>
  <si>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</si>
  <si>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</si>
  <si>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</si>
  <si>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</si>
  <si>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</si>
  <si>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</si>
  <si>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</si>
  <si>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</si>
  <si>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</si>
  <si>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</si>
  <si>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</si>
  <si>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</si>
  <si>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</si>
  <si>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</si>
  <si>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</si>
  <si>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</si>
  <si>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</si>
  <si>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</si>
  <si>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</si>
  <si>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</si>
  <si>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</si>
  <si>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</si>
  <si>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</si>
  <si>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</si>
  <si>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</si>
  <si>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</si>
  <si>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</si>
  <si>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</si>
  <si>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</si>
  <si>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</si>
  <si>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</si>
  <si>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</si>
  <si>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</si>
  <si>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</si>
  <si>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</si>
  <si>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</si>
  <si>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</si>
  <si>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</si>
  <si>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</si>
  <si>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</si>
  <si>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</si>
  <si>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</si>
  <si>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</si>
  <si>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</si>
  <si>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</si>
  <si>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</si>
  <si>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</si>
  <si>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</si>
  <si>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</si>
  <si>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</si>
  <si>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</si>
  <si>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</si>
  <si>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</si>
  <si>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</si>
  <si>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</si>
  <si>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</si>
  <si>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</si>
  <si>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</si>
  <si>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</si>
  <si>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</si>
  <si>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</si>
  <si>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</si>
  <si>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</si>
  <si>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</si>
  <si>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</si>
  <si>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</si>
  <si>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</si>
  <si>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</si>
  <si>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</si>
  <si>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</si>
  <si>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</si>
  <si>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</si>
  <si>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</si>
  <si>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</si>
  <si>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</si>
  <si>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</si>
  <si>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</si>
  <si>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</si>
  <si>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</si>
  <si>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</si>
  <si>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</si>
  <si>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</si>
  <si>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</si>
  <si>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</si>
  <si>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</si>
  <si>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</si>
  <si>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</si>
  <si>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</si>
  <si>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</si>
  <si>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</si>
  <si>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</si>
  <si>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</si>
  <si>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</si>
  <si>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</si>
  <si>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</si>
  <si>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</si>
  <si>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</si>
  <si>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10001-12000</t>
  </si>
  <si>
    <t>12001-13000</t>
  </si>
  <si>
    <t>13001-15000</t>
  </si>
  <si>
    <t>15001-16000</t>
  </si>
  <si>
    <t>16001-18000</t>
  </si>
  <si>
    <t>18001-20000</t>
  </si>
  <si>
    <t>20001-22000</t>
  </si>
  <si>
    <t>Asigurati in baza declaratiilor unice fiscale depuse de persoanele fizice</t>
  </si>
  <si>
    <t xml:space="preserve">Beneficiari de indemnizatie conform O.U.G. nr.  132/2020
</t>
  </si>
  <si>
    <t>(15)</t>
  </si>
  <si>
    <t>(16)</t>
  </si>
  <si>
    <t>(17)</t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</si>
  <si>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</si>
  <si>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4001-5000</t>
  </si>
  <si>
    <t>22001-25000</t>
  </si>
  <si>
    <t>25001-27000</t>
  </si>
  <si>
    <t>27001-29000</t>
  </si>
  <si>
    <t>0</t>
  </si>
  <si>
    <t>3001-3999</t>
  </si>
  <si>
    <t>4000</t>
  </si>
  <si>
    <t>1-2999</t>
  </si>
  <si>
    <t>5001-6000</t>
  </si>
  <si>
    <t>6001-6788</t>
  </si>
  <si>
    <t>6790-7000</t>
  </si>
  <si>
    <t>29001-33944</t>
  </si>
  <si>
    <t>33945</t>
  </si>
  <si>
    <t>Peste 33945</t>
  </si>
  <si>
    <t xml:space="preserve">Beneficiari de indemnizatie conform Legii nr. 19/2020 </t>
  </si>
  <si>
    <t>(28)</t>
  </si>
  <si>
    <r>
      <t xml:space="preserve">Numar distinct de asigurati raportati in declaratiile D112 aferent coloanelor (3), (5), (7), (9), (11), (13), (15) si (17) </t>
    </r>
    <r>
      <rPr>
        <vertAlign val="superscript"/>
        <sz val="12"/>
        <color indexed="8"/>
        <rFont val="Calibri"/>
        <family val="2"/>
      </rPr>
      <t>(**)</t>
    </r>
  </si>
  <si>
    <t>Luna: IANUARIE 2023</t>
  </si>
  <si>
    <t>Situatia a fost facuta pe baza datelor existente la C.N.P.P. in luna MARTIE 2023</t>
  </si>
  <si>
    <t>Luna IANUARIE 2023</t>
  </si>
  <si>
    <t>Situatia a fost facuta pe baza datelor existente la CNPP in luna MARTIE 2023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</si>
</sst>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9" fillId="24" borderId="15" xfId="43" applyNumberFormat="1" applyFont="1" applyFill="1" applyBorder="1" applyAlignment="1" quotePrefix="1">
      <alignment horizontal="center" vertical="center"/>
    </xf>
    <xf numFmtId="3" fontId="9" fillId="24" borderId="23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 quotePrefix="1">
      <alignment horizontal="center" vertical="center"/>
    </xf>
    <xf numFmtId="3" fontId="9" fillId="24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3" fontId="9" fillId="24" borderId="10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3" fontId="5" fillId="24" borderId="26" xfId="43" applyNumberFormat="1" applyFont="1" applyFill="1" applyBorder="1" applyAlignment="1" quotePrefix="1">
      <alignment horizontal="center"/>
    </xf>
    <xf numFmtId="3" fontId="5" fillId="24" borderId="27" xfId="43" applyNumberFormat="1" applyFont="1" applyFill="1" applyBorder="1" applyAlignment="1" quotePrefix="1">
      <alignment horizontal="center"/>
    </xf>
    <xf numFmtId="3" fontId="5" fillId="24" borderId="24" xfId="43" applyNumberFormat="1" applyFont="1" applyFill="1" applyBorder="1" applyAlignment="1" quotePrefix="1">
      <alignment horizontal="center"/>
    </xf>
    <xf numFmtId="3" fontId="5" fillId="24" borderId="25" xfId="43" applyNumberFormat="1" applyFont="1" applyFill="1" applyBorder="1" applyAlignment="1" quotePrefix="1">
      <alignment horizontal="center"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 vertical="center" wrapText="1"/>
    </xf>
    <xf numFmtId="3" fontId="5" fillId="24" borderId="29" xfId="43" applyNumberFormat="1" applyFont="1" applyFill="1" applyBorder="1" applyAlignment="1" quotePrefix="1">
      <alignment horizontal="center"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1" xfId="0" applyNumberFormat="1" applyBorder="1" applyAlignment="1">
      <alignment/>
    </xf>
    <xf numFmtId="3" fontId="3" fillId="0" borderId="29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15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7" fillId="0" borderId="34" xfId="0" applyNumberFormat="1" applyFont="1" applyBorder="1" applyAlignment="1">
      <alignment horizontal="right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U8" sqref="U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28125" style="1" bestFit="1" customWidth="1"/>
    <col min="12" max="12" width="14.8515625" style="1" customWidth="1"/>
    <col min="13" max="16384" width="9.140625" style="1" customWidth="1"/>
  </cols>
  <sheetData>
    <row r="1" spans="1:18" ht="18.75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8.75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2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8" ht="18.75">
      <c r="A4" s="80" t="s">
        <v>181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4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1:18" ht="15.75" thickBot="1">
      <c r="K6" s="84" t="s">
        <v>182</v>
      </c>
      <c r="L6" s="84"/>
      <c r="M6" s="84"/>
      <c r="N6" s="84"/>
      <c r="O6" s="84"/>
      <c r="P6" s="84"/>
      <c r="Q6" s="84"/>
      <c r="R6" s="84"/>
    </row>
    <row r="7" spans="1:18" ht="23.25" customHeight="1">
      <c r="A7" s="85" t="s">
        <v>3</v>
      </c>
      <c r="B7" s="88" t="s">
        <v>4</v>
      </c>
      <c r="C7" s="91" t="s">
        <v>26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O7" s="94" t="s">
        <v>10</v>
      </c>
      <c r="P7" s="95"/>
      <c r="Q7" s="94" t="s">
        <v>158</v>
      </c>
      <c r="R7" s="95"/>
    </row>
    <row r="8" spans="1:18" ht="93" customHeight="1">
      <c r="A8" s="86"/>
      <c r="B8" s="89"/>
      <c r="C8" s="103" t="s">
        <v>5</v>
      </c>
      <c r="D8" s="101"/>
      <c r="E8" s="101" t="s">
        <v>6</v>
      </c>
      <c r="F8" s="101"/>
      <c r="G8" s="101" t="s">
        <v>9</v>
      </c>
      <c r="H8" s="101"/>
      <c r="I8" s="81" t="s">
        <v>32</v>
      </c>
      <c r="J8" s="81"/>
      <c r="K8" s="99" t="s">
        <v>178</v>
      </c>
      <c r="L8" s="100"/>
      <c r="M8" s="101" t="s">
        <v>159</v>
      </c>
      <c r="N8" s="101"/>
      <c r="O8" s="96"/>
      <c r="P8" s="97"/>
      <c r="Q8" s="96"/>
      <c r="R8" s="97"/>
    </row>
    <row r="9" spans="1:18" ht="74.25" customHeight="1" thickBot="1">
      <c r="A9" s="87"/>
      <c r="B9" s="90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73" t="s">
        <v>7</v>
      </c>
      <c r="N9" s="6" t="s">
        <v>8</v>
      </c>
      <c r="O9" s="14" t="s">
        <v>7</v>
      </c>
      <c r="P9" s="6" t="s">
        <v>8</v>
      </c>
      <c r="Q9" s="14" t="s">
        <v>7</v>
      </c>
      <c r="R9" s="6" t="s">
        <v>8</v>
      </c>
    </row>
    <row r="10" spans="1:18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74" t="s">
        <v>24</v>
      </c>
      <c r="N10" s="68" t="s">
        <v>25</v>
      </c>
      <c r="O10" s="65" t="s">
        <v>160</v>
      </c>
      <c r="P10" s="68" t="s">
        <v>161</v>
      </c>
      <c r="Q10" s="65" t="s">
        <v>162</v>
      </c>
      <c r="R10" s="68" t="s">
        <v>179</v>
      </c>
    </row>
    <row r="11" spans="1:18" ht="18">
      <c r="A11" s="7" t="s">
        <v>30</v>
      </c>
      <c r="B11" s="77" t="s">
        <v>168</v>
      </c>
      <c r="C11" s="15">
        <v>44099</v>
      </c>
      <c r="D11" s="8">
        <v>0</v>
      </c>
      <c r="E11" s="8">
        <v>2633</v>
      </c>
      <c r="F11" s="8">
        <v>0</v>
      </c>
      <c r="G11" s="8">
        <v>1488</v>
      </c>
      <c r="H11" s="8">
        <v>0</v>
      </c>
      <c r="I11" s="8">
        <v>368</v>
      </c>
      <c r="J11" s="8">
        <v>0</v>
      </c>
      <c r="K11" s="8">
        <v>0</v>
      </c>
      <c r="L11" s="8">
        <v>0</v>
      </c>
      <c r="M11" s="75">
        <v>0</v>
      </c>
      <c r="N11" s="9">
        <v>0</v>
      </c>
      <c r="O11" s="15">
        <v>0</v>
      </c>
      <c r="P11" s="9">
        <v>0</v>
      </c>
      <c r="Q11" s="15">
        <v>0</v>
      </c>
      <c r="R11" s="9">
        <v>0</v>
      </c>
    </row>
    <row r="12" spans="1:18" ht="15">
      <c r="A12" s="3">
        <v>1</v>
      </c>
      <c r="B12" s="77" t="s">
        <v>171</v>
      </c>
      <c r="C12" s="16">
        <v>318600</v>
      </c>
      <c r="D12" s="2">
        <v>1788</v>
      </c>
      <c r="E12" s="2">
        <v>300598</v>
      </c>
      <c r="F12" s="2">
        <v>1294</v>
      </c>
      <c r="G12" s="2">
        <v>96122</v>
      </c>
      <c r="H12" s="2">
        <v>863</v>
      </c>
      <c r="I12" s="2">
        <v>51626</v>
      </c>
      <c r="J12" s="2">
        <v>573</v>
      </c>
      <c r="K12" s="2">
        <v>18</v>
      </c>
      <c r="L12" s="2">
        <v>321</v>
      </c>
      <c r="M12" s="76">
        <v>43</v>
      </c>
      <c r="N12" s="4">
        <v>1168</v>
      </c>
      <c r="O12" s="16">
        <v>568</v>
      </c>
      <c r="P12" s="4">
        <v>1499</v>
      </c>
      <c r="Q12" s="16">
        <v>0</v>
      </c>
      <c r="R12" s="4">
        <v>0</v>
      </c>
    </row>
    <row r="13" spans="1:18" ht="15">
      <c r="A13" s="3">
        <v>2</v>
      </c>
      <c r="B13" s="3">
        <v>3000</v>
      </c>
      <c r="C13" s="16">
        <v>658120</v>
      </c>
      <c r="D13" s="2">
        <v>3000</v>
      </c>
      <c r="E13" s="2">
        <v>9887</v>
      </c>
      <c r="F13" s="2">
        <v>3000</v>
      </c>
      <c r="G13" s="2">
        <v>9019</v>
      </c>
      <c r="H13" s="2">
        <v>3000</v>
      </c>
      <c r="I13" s="2">
        <v>0</v>
      </c>
      <c r="J13" s="2">
        <v>0</v>
      </c>
      <c r="K13" s="2">
        <v>0</v>
      </c>
      <c r="L13" s="2">
        <v>0</v>
      </c>
      <c r="M13" s="76">
        <v>0</v>
      </c>
      <c r="N13" s="4">
        <v>0</v>
      </c>
      <c r="O13" s="16">
        <v>22032</v>
      </c>
      <c r="P13" s="4">
        <v>3000</v>
      </c>
      <c r="Q13" s="16">
        <v>818</v>
      </c>
      <c r="R13" s="4">
        <v>3000</v>
      </c>
    </row>
    <row r="14" spans="1:18" ht="15">
      <c r="A14" s="3">
        <v>3</v>
      </c>
      <c r="B14" s="3" t="s">
        <v>169</v>
      </c>
      <c r="C14" s="16">
        <v>1002246</v>
      </c>
      <c r="D14" s="2">
        <v>3384</v>
      </c>
      <c r="E14" s="2">
        <v>35784</v>
      </c>
      <c r="F14" s="2">
        <v>3422</v>
      </c>
      <c r="G14" s="2">
        <v>3938</v>
      </c>
      <c r="H14" s="2">
        <v>3466</v>
      </c>
      <c r="I14" s="2">
        <v>52</v>
      </c>
      <c r="J14" s="2">
        <v>3261</v>
      </c>
      <c r="K14" s="2">
        <v>0</v>
      </c>
      <c r="L14" s="2">
        <v>0</v>
      </c>
      <c r="M14" s="76">
        <v>0</v>
      </c>
      <c r="N14" s="4">
        <v>0</v>
      </c>
      <c r="O14" s="16">
        <v>209</v>
      </c>
      <c r="P14" s="4">
        <v>3356</v>
      </c>
      <c r="Q14" s="16">
        <v>21</v>
      </c>
      <c r="R14" s="4">
        <v>3330</v>
      </c>
    </row>
    <row r="15" spans="1:18" ht="15">
      <c r="A15" s="3">
        <v>4</v>
      </c>
      <c r="B15" s="77" t="s">
        <v>170</v>
      </c>
      <c r="C15" s="16">
        <v>226072</v>
      </c>
      <c r="D15" s="2">
        <v>4000</v>
      </c>
      <c r="E15" s="2">
        <v>2191</v>
      </c>
      <c r="F15" s="2">
        <v>4000</v>
      </c>
      <c r="G15" s="2">
        <v>342</v>
      </c>
      <c r="H15" s="2">
        <v>4000</v>
      </c>
      <c r="I15" s="2">
        <v>0</v>
      </c>
      <c r="J15" s="2">
        <v>0</v>
      </c>
      <c r="K15" s="2">
        <v>0</v>
      </c>
      <c r="L15" s="2">
        <v>0</v>
      </c>
      <c r="M15" s="76">
        <v>0</v>
      </c>
      <c r="N15" s="4">
        <v>0</v>
      </c>
      <c r="O15" s="16">
        <v>340</v>
      </c>
      <c r="P15" s="4">
        <v>4000</v>
      </c>
      <c r="Q15" s="16">
        <v>1</v>
      </c>
      <c r="R15" s="4">
        <v>4000</v>
      </c>
    </row>
    <row r="16" spans="1:18" ht="15">
      <c r="A16" s="3">
        <v>5</v>
      </c>
      <c r="B16" s="3" t="s">
        <v>164</v>
      </c>
      <c r="C16" s="16">
        <v>643017</v>
      </c>
      <c r="D16" s="2">
        <v>4474</v>
      </c>
      <c r="E16" s="2">
        <v>19748</v>
      </c>
      <c r="F16" s="2">
        <v>4467</v>
      </c>
      <c r="G16" s="2">
        <v>2432</v>
      </c>
      <c r="H16" s="2">
        <v>4491</v>
      </c>
      <c r="I16" s="2">
        <v>6</v>
      </c>
      <c r="J16" s="2">
        <v>4316</v>
      </c>
      <c r="K16" s="2">
        <v>0</v>
      </c>
      <c r="L16" s="2">
        <v>0</v>
      </c>
      <c r="M16" s="76">
        <v>0</v>
      </c>
      <c r="N16" s="4">
        <v>0</v>
      </c>
      <c r="O16" s="16">
        <v>179</v>
      </c>
      <c r="P16" s="4">
        <v>4761</v>
      </c>
      <c r="Q16" s="16">
        <v>9</v>
      </c>
      <c r="R16" s="4">
        <v>4313</v>
      </c>
    </row>
    <row r="17" spans="1:18" ht="15">
      <c r="A17" s="3">
        <v>6</v>
      </c>
      <c r="B17" s="3" t="s">
        <v>172</v>
      </c>
      <c r="C17" s="16">
        <v>522851</v>
      </c>
      <c r="D17" s="2">
        <v>5485</v>
      </c>
      <c r="E17" s="2">
        <v>14567</v>
      </c>
      <c r="F17" s="2">
        <v>5476</v>
      </c>
      <c r="G17" s="2">
        <v>3125</v>
      </c>
      <c r="H17" s="2">
        <v>5701</v>
      </c>
      <c r="I17" s="2">
        <v>7</v>
      </c>
      <c r="J17" s="2">
        <v>5289</v>
      </c>
      <c r="K17" s="2">
        <v>0</v>
      </c>
      <c r="L17" s="2">
        <v>0</v>
      </c>
      <c r="M17" s="76">
        <v>0</v>
      </c>
      <c r="N17" s="4">
        <v>0</v>
      </c>
      <c r="O17" s="16">
        <v>150</v>
      </c>
      <c r="P17" s="4">
        <v>5744</v>
      </c>
      <c r="Q17" s="16">
        <v>298</v>
      </c>
      <c r="R17" s="4">
        <v>5990</v>
      </c>
    </row>
    <row r="18" spans="1:18" ht="15">
      <c r="A18" s="3">
        <v>7</v>
      </c>
      <c r="B18" s="3" t="s">
        <v>173</v>
      </c>
      <c r="C18" s="16">
        <v>294325</v>
      </c>
      <c r="D18" s="2">
        <v>6375</v>
      </c>
      <c r="E18" s="2">
        <v>7799</v>
      </c>
      <c r="F18" s="2">
        <v>6370</v>
      </c>
      <c r="G18" s="2">
        <v>1043</v>
      </c>
      <c r="H18" s="2">
        <v>6334</v>
      </c>
      <c r="I18" s="2">
        <v>2</v>
      </c>
      <c r="J18" s="2">
        <v>6560</v>
      </c>
      <c r="K18" s="2">
        <v>0</v>
      </c>
      <c r="L18" s="2">
        <v>0</v>
      </c>
      <c r="M18" s="76">
        <v>0</v>
      </c>
      <c r="N18" s="4">
        <v>0</v>
      </c>
      <c r="O18" s="16">
        <v>30</v>
      </c>
      <c r="P18" s="4">
        <v>6363</v>
      </c>
      <c r="Q18" s="16">
        <v>3</v>
      </c>
      <c r="R18" s="4">
        <v>6555</v>
      </c>
    </row>
    <row r="19" spans="1:18" ht="15">
      <c r="A19" s="3">
        <v>8</v>
      </c>
      <c r="B19" s="3">
        <v>6789</v>
      </c>
      <c r="C19" s="16">
        <v>361</v>
      </c>
      <c r="D19" s="2">
        <v>6789</v>
      </c>
      <c r="E19" s="2">
        <v>5</v>
      </c>
      <c r="F19" s="2">
        <v>6789</v>
      </c>
      <c r="G19" s="2">
        <v>2</v>
      </c>
      <c r="H19" s="2">
        <v>6789</v>
      </c>
      <c r="I19" s="2">
        <v>0</v>
      </c>
      <c r="J19" s="2">
        <v>0</v>
      </c>
      <c r="K19" s="2">
        <v>0</v>
      </c>
      <c r="L19" s="2">
        <v>0</v>
      </c>
      <c r="M19" s="76">
        <v>0</v>
      </c>
      <c r="N19" s="4">
        <v>0</v>
      </c>
      <c r="O19" s="16">
        <v>2</v>
      </c>
      <c r="P19" s="4">
        <v>6789</v>
      </c>
      <c r="Q19" s="16">
        <v>0</v>
      </c>
      <c r="R19" s="4">
        <v>0</v>
      </c>
    </row>
    <row r="20" spans="1:18" ht="15">
      <c r="A20" s="3">
        <v>9</v>
      </c>
      <c r="B20" s="3" t="s">
        <v>174</v>
      </c>
      <c r="C20" s="16">
        <v>87421</v>
      </c>
      <c r="D20" s="2">
        <v>6896</v>
      </c>
      <c r="E20" s="2">
        <v>2496</v>
      </c>
      <c r="F20" s="2">
        <v>6891</v>
      </c>
      <c r="G20" s="2">
        <v>284</v>
      </c>
      <c r="H20" s="2">
        <v>6888</v>
      </c>
      <c r="I20" s="2">
        <v>0</v>
      </c>
      <c r="J20" s="2">
        <v>0</v>
      </c>
      <c r="K20" s="2">
        <v>0</v>
      </c>
      <c r="L20" s="2">
        <v>0</v>
      </c>
      <c r="M20" s="76">
        <v>0</v>
      </c>
      <c r="N20" s="4">
        <v>0</v>
      </c>
      <c r="O20" s="16">
        <v>23</v>
      </c>
      <c r="P20" s="4">
        <v>6934</v>
      </c>
      <c r="Q20" s="16">
        <v>6</v>
      </c>
      <c r="R20" s="4">
        <v>6899</v>
      </c>
    </row>
    <row r="21" spans="1:18" ht="15">
      <c r="A21" s="3">
        <v>10</v>
      </c>
      <c r="B21" s="3" t="s">
        <v>0</v>
      </c>
      <c r="C21" s="16">
        <v>289467</v>
      </c>
      <c r="D21" s="2">
        <v>7492</v>
      </c>
      <c r="E21" s="2">
        <v>7564</v>
      </c>
      <c r="F21" s="2">
        <v>7499</v>
      </c>
      <c r="G21" s="2">
        <v>1144</v>
      </c>
      <c r="H21" s="2">
        <v>7468</v>
      </c>
      <c r="I21" s="2">
        <v>3</v>
      </c>
      <c r="J21" s="2">
        <v>7523</v>
      </c>
      <c r="K21" s="2">
        <v>0</v>
      </c>
      <c r="L21" s="2">
        <v>0</v>
      </c>
      <c r="M21" s="76">
        <v>0</v>
      </c>
      <c r="N21" s="4">
        <v>0</v>
      </c>
      <c r="O21" s="16">
        <v>56</v>
      </c>
      <c r="P21" s="4">
        <v>7877</v>
      </c>
      <c r="Q21" s="16">
        <v>5</v>
      </c>
      <c r="R21" s="4">
        <v>7670</v>
      </c>
    </row>
    <row r="22" spans="1:18" ht="15">
      <c r="A22" s="3">
        <v>11</v>
      </c>
      <c r="B22" s="77" t="s">
        <v>1</v>
      </c>
      <c r="C22" s="16">
        <v>228790</v>
      </c>
      <c r="D22" s="2">
        <v>8485</v>
      </c>
      <c r="E22" s="2">
        <v>6264</v>
      </c>
      <c r="F22" s="2">
        <v>8492</v>
      </c>
      <c r="G22" s="2">
        <v>1360</v>
      </c>
      <c r="H22" s="2">
        <v>8493</v>
      </c>
      <c r="I22" s="2">
        <v>2</v>
      </c>
      <c r="J22" s="2">
        <v>8661</v>
      </c>
      <c r="K22" s="2">
        <v>1</v>
      </c>
      <c r="L22" s="2">
        <v>8968</v>
      </c>
      <c r="M22" s="76">
        <v>0</v>
      </c>
      <c r="N22" s="4">
        <v>0</v>
      </c>
      <c r="O22" s="16">
        <v>13</v>
      </c>
      <c r="P22" s="4">
        <v>8636</v>
      </c>
      <c r="Q22" s="16">
        <v>5</v>
      </c>
      <c r="R22" s="4">
        <v>8333</v>
      </c>
    </row>
    <row r="23" spans="1:18" ht="15">
      <c r="A23" s="3">
        <v>12</v>
      </c>
      <c r="B23" s="3" t="s">
        <v>2</v>
      </c>
      <c r="C23" s="16">
        <v>165003</v>
      </c>
      <c r="D23" s="2">
        <v>9491</v>
      </c>
      <c r="E23" s="2">
        <v>4186</v>
      </c>
      <c r="F23" s="2">
        <v>9519</v>
      </c>
      <c r="G23" s="2">
        <v>954</v>
      </c>
      <c r="H23" s="2">
        <v>9522</v>
      </c>
      <c r="I23" s="2">
        <v>0</v>
      </c>
      <c r="J23" s="2">
        <v>0</v>
      </c>
      <c r="K23" s="2">
        <v>0</v>
      </c>
      <c r="L23" s="2">
        <v>0</v>
      </c>
      <c r="M23" s="76">
        <v>0</v>
      </c>
      <c r="N23" s="4">
        <v>0</v>
      </c>
      <c r="O23" s="16">
        <v>31</v>
      </c>
      <c r="P23" s="4">
        <v>9953</v>
      </c>
      <c r="Q23" s="16">
        <v>4</v>
      </c>
      <c r="R23" s="4">
        <v>9850</v>
      </c>
    </row>
    <row r="24" spans="1:18" ht="15">
      <c r="A24" s="3">
        <v>13</v>
      </c>
      <c r="B24" s="3" t="s">
        <v>151</v>
      </c>
      <c r="C24" s="16">
        <v>233488</v>
      </c>
      <c r="D24" s="2">
        <v>10907</v>
      </c>
      <c r="E24" s="2">
        <v>4912</v>
      </c>
      <c r="F24" s="2">
        <v>10895</v>
      </c>
      <c r="G24" s="2">
        <v>1260</v>
      </c>
      <c r="H24" s="2">
        <v>10998</v>
      </c>
      <c r="I24" s="2">
        <v>0</v>
      </c>
      <c r="J24" s="2">
        <v>0</v>
      </c>
      <c r="K24" s="2">
        <v>0</v>
      </c>
      <c r="L24" s="2">
        <v>0</v>
      </c>
      <c r="M24" s="76">
        <v>0</v>
      </c>
      <c r="N24" s="4">
        <v>0</v>
      </c>
      <c r="O24" s="16">
        <v>11</v>
      </c>
      <c r="P24" s="4">
        <v>11375</v>
      </c>
      <c r="Q24" s="16">
        <v>1</v>
      </c>
      <c r="R24" s="4">
        <v>10833</v>
      </c>
    </row>
    <row r="25" spans="1:18" ht="15">
      <c r="A25" s="3">
        <v>14</v>
      </c>
      <c r="B25" s="3" t="s">
        <v>152</v>
      </c>
      <c r="C25" s="16">
        <v>68305</v>
      </c>
      <c r="D25" s="2">
        <v>12482</v>
      </c>
      <c r="E25" s="2">
        <v>1592</v>
      </c>
      <c r="F25" s="2">
        <v>12512</v>
      </c>
      <c r="G25" s="2">
        <v>429</v>
      </c>
      <c r="H25" s="2">
        <v>12621</v>
      </c>
      <c r="I25" s="2">
        <v>1</v>
      </c>
      <c r="J25" s="2">
        <v>12899</v>
      </c>
      <c r="K25" s="2">
        <v>0</v>
      </c>
      <c r="L25" s="2">
        <v>0</v>
      </c>
      <c r="M25" s="76">
        <v>0</v>
      </c>
      <c r="N25" s="4">
        <v>0</v>
      </c>
      <c r="O25" s="16">
        <v>7</v>
      </c>
      <c r="P25" s="4">
        <v>12704</v>
      </c>
      <c r="Q25" s="16">
        <v>2</v>
      </c>
      <c r="R25" s="4">
        <v>12588</v>
      </c>
    </row>
    <row r="26" spans="1:18" ht="15">
      <c r="A26" s="3">
        <v>15</v>
      </c>
      <c r="B26" s="3" t="s">
        <v>153</v>
      </c>
      <c r="C26" s="16">
        <v>91954</v>
      </c>
      <c r="D26" s="2">
        <v>13939</v>
      </c>
      <c r="E26" s="2">
        <v>2168</v>
      </c>
      <c r="F26" s="2">
        <v>13959</v>
      </c>
      <c r="G26" s="2">
        <v>556</v>
      </c>
      <c r="H26" s="2">
        <v>14070</v>
      </c>
      <c r="I26" s="2">
        <v>0</v>
      </c>
      <c r="J26" s="2">
        <v>0</v>
      </c>
      <c r="K26" s="2">
        <v>0</v>
      </c>
      <c r="L26" s="2">
        <v>0</v>
      </c>
      <c r="M26" s="76">
        <v>0</v>
      </c>
      <c r="N26" s="4">
        <v>0</v>
      </c>
      <c r="O26" s="16">
        <v>5</v>
      </c>
      <c r="P26" s="4">
        <v>13400</v>
      </c>
      <c r="Q26" s="16">
        <v>1</v>
      </c>
      <c r="R26" s="4">
        <v>15000</v>
      </c>
    </row>
    <row r="27" spans="1:18" ht="15">
      <c r="A27" s="3">
        <v>16</v>
      </c>
      <c r="B27" s="3" t="s">
        <v>154</v>
      </c>
      <c r="C27" s="16">
        <v>32000</v>
      </c>
      <c r="D27" s="2">
        <v>15487</v>
      </c>
      <c r="E27" s="2">
        <v>974</v>
      </c>
      <c r="F27" s="2">
        <v>15497</v>
      </c>
      <c r="G27" s="2">
        <v>236</v>
      </c>
      <c r="H27" s="2">
        <v>15516</v>
      </c>
      <c r="I27" s="2">
        <v>1</v>
      </c>
      <c r="J27" s="2">
        <v>15383</v>
      </c>
      <c r="K27" s="2">
        <v>0</v>
      </c>
      <c r="L27" s="2">
        <v>0</v>
      </c>
      <c r="M27" s="76">
        <v>0</v>
      </c>
      <c r="N27" s="4">
        <v>0</v>
      </c>
      <c r="O27" s="16">
        <v>7</v>
      </c>
      <c r="P27" s="4">
        <v>15901</v>
      </c>
      <c r="Q27" s="16">
        <v>2</v>
      </c>
      <c r="R27" s="4">
        <v>16000</v>
      </c>
    </row>
    <row r="28" spans="1:18" ht="15">
      <c r="A28" s="3">
        <v>17</v>
      </c>
      <c r="B28" s="3" t="s">
        <v>155</v>
      </c>
      <c r="C28" s="16">
        <v>51233</v>
      </c>
      <c r="D28" s="2">
        <v>16951</v>
      </c>
      <c r="E28" s="2">
        <v>1960</v>
      </c>
      <c r="F28" s="2">
        <v>16976</v>
      </c>
      <c r="G28" s="2">
        <v>540</v>
      </c>
      <c r="H28" s="2">
        <v>16968</v>
      </c>
      <c r="I28" s="2">
        <v>0</v>
      </c>
      <c r="J28" s="2">
        <v>0</v>
      </c>
      <c r="K28" s="2">
        <v>0</v>
      </c>
      <c r="L28" s="2">
        <v>0</v>
      </c>
      <c r="M28" s="76">
        <v>0</v>
      </c>
      <c r="N28" s="4">
        <v>0</v>
      </c>
      <c r="O28" s="16">
        <v>7</v>
      </c>
      <c r="P28" s="4">
        <v>17671</v>
      </c>
      <c r="Q28" s="16">
        <v>1</v>
      </c>
      <c r="R28" s="4">
        <v>16666</v>
      </c>
    </row>
    <row r="29" spans="1:18" ht="15">
      <c r="A29" s="3">
        <v>18</v>
      </c>
      <c r="B29" s="3" t="s">
        <v>156</v>
      </c>
      <c r="C29" s="16">
        <v>35638</v>
      </c>
      <c r="D29" s="2">
        <v>18961</v>
      </c>
      <c r="E29" s="2">
        <v>1276</v>
      </c>
      <c r="F29" s="2">
        <v>19006</v>
      </c>
      <c r="G29" s="2">
        <v>510</v>
      </c>
      <c r="H29" s="2">
        <v>19032</v>
      </c>
      <c r="I29" s="2">
        <v>1</v>
      </c>
      <c r="J29" s="2">
        <v>18023</v>
      </c>
      <c r="K29" s="2">
        <v>0</v>
      </c>
      <c r="L29" s="2">
        <v>0</v>
      </c>
      <c r="M29" s="76">
        <v>0</v>
      </c>
      <c r="N29" s="4">
        <v>0</v>
      </c>
      <c r="O29" s="16">
        <v>9</v>
      </c>
      <c r="P29" s="4">
        <v>19776</v>
      </c>
      <c r="Q29" s="16">
        <v>0</v>
      </c>
      <c r="R29" s="4">
        <v>0</v>
      </c>
    </row>
    <row r="30" spans="1:18" ht="15">
      <c r="A30" s="3">
        <v>19</v>
      </c>
      <c r="B30" s="3" t="s">
        <v>157</v>
      </c>
      <c r="C30" s="16">
        <v>27582</v>
      </c>
      <c r="D30" s="2">
        <v>20961</v>
      </c>
      <c r="E30" s="2">
        <v>941</v>
      </c>
      <c r="F30" s="2">
        <v>20949</v>
      </c>
      <c r="G30" s="2">
        <v>379</v>
      </c>
      <c r="H30" s="2">
        <v>20914</v>
      </c>
      <c r="I30" s="2">
        <v>0</v>
      </c>
      <c r="J30" s="2">
        <v>0</v>
      </c>
      <c r="K30" s="2">
        <v>0</v>
      </c>
      <c r="L30" s="2">
        <v>0</v>
      </c>
      <c r="M30" s="76">
        <v>0</v>
      </c>
      <c r="N30" s="4">
        <v>0</v>
      </c>
      <c r="O30" s="16">
        <v>3</v>
      </c>
      <c r="P30" s="4">
        <v>21533</v>
      </c>
      <c r="Q30" s="16">
        <v>0</v>
      </c>
      <c r="R30" s="4">
        <v>0</v>
      </c>
    </row>
    <row r="31" spans="1:18" ht="15">
      <c r="A31" s="3">
        <v>20</v>
      </c>
      <c r="B31" s="3" t="s">
        <v>165</v>
      </c>
      <c r="C31" s="16">
        <v>31105</v>
      </c>
      <c r="D31" s="2">
        <v>23426</v>
      </c>
      <c r="E31" s="2">
        <v>997</v>
      </c>
      <c r="F31" s="2">
        <v>23346</v>
      </c>
      <c r="G31" s="2">
        <v>274</v>
      </c>
      <c r="H31" s="2">
        <v>23426</v>
      </c>
      <c r="I31" s="2">
        <v>0</v>
      </c>
      <c r="J31" s="2">
        <v>0</v>
      </c>
      <c r="K31" s="2">
        <v>0</v>
      </c>
      <c r="L31" s="2">
        <v>0</v>
      </c>
      <c r="M31" s="76">
        <v>0</v>
      </c>
      <c r="N31" s="4">
        <v>0</v>
      </c>
      <c r="O31" s="16">
        <v>5</v>
      </c>
      <c r="P31" s="4">
        <v>24000</v>
      </c>
      <c r="Q31" s="16">
        <v>0</v>
      </c>
      <c r="R31" s="4">
        <v>0</v>
      </c>
    </row>
    <row r="32" spans="1:18" ht="15">
      <c r="A32" s="3">
        <v>21</v>
      </c>
      <c r="B32" s="3" t="s">
        <v>166</v>
      </c>
      <c r="C32" s="16">
        <v>15607</v>
      </c>
      <c r="D32" s="2">
        <v>25951</v>
      </c>
      <c r="E32" s="2">
        <v>482</v>
      </c>
      <c r="F32" s="2">
        <v>25919</v>
      </c>
      <c r="G32" s="2">
        <v>182</v>
      </c>
      <c r="H32" s="2">
        <v>25898</v>
      </c>
      <c r="I32" s="2">
        <v>0</v>
      </c>
      <c r="J32" s="2">
        <v>0</v>
      </c>
      <c r="K32" s="2">
        <v>0</v>
      </c>
      <c r="L32" s="2">
        <v>0</v>
      </c>
      <c r="M32" s="76">
        <v>0</v>
      </c>
      <c r="N32" s="4">
        <v>0</v>
      </c>
      <c r="O32" s="16">
        <v>1</v>
      </c>
      <c r="P32" s="4">
        <v>26755</v>
      </c>
      <c r="Q32" s="16">
        <v>0</v>
      </c>
      <c r="R32" s="4">
        <v>0</v>
      </c>
    </row>
    <row r="33" spans="1:18" ht="15">
      <c r="A33" s="3">
        <v>22</v>
      </c>
      <c r="B33" s="3" t="s">
        <v>167</v>
      </c>
      <c r="C33" s="16">
        <v>12163</v>
      </c>
      <c r="D33" s="2">
        <v>27959</v>
      </c>
      <c r="E33" s="2">
        <v>309</v>
      </c>
      <c r="F33" s="2">
        <v>27983</v>
      </c>
      <c r="G33" s="2">
        <v>137</v>
      </c>
      <c r="H33" s="2">
        <v>27945</v>
      </c>
      <c r="I33" s="2">
        <v>0</v>
      </c>
      <c r="J33" s="2">
        <v>0</v>
      </c>
      <c r="K33" s="2">
        <v>0</v>
      </c>
      <c r="L33" s="2">
        <v>0</v>
      </c>
      <c r="M33" s="76">
        <v>0</v>
      </c>
      <c r="N33" s="4">
        <v>0</v>
      </c>
      <c r="O33" s="16">
        <v>2</v>
      </c>
      <c r="P33" s="4">
        <v>27761</v>
      </c>
      <c r="Q33" s="16">
        <v>0</v>
      </c>
      <c r="R33" s="4">
        <v>0</v>
      </c>
    </row>
    <row r="34" spans="1:18" ht="15">
      <c r="A34" s="3">
        <v>23</v>
      </c>
      <c r="B34" s="3" t="s">
        <v>175</v>
      </c>
      <c r="C34" s="16">
        <v>19585</v>
      </c>
      <c r="D34" s="2">
        <v>31170</v>
      </c>
      <c r="E34" s="2">
        <v>474</v>
      </c>
      <c r="F34" s="2">
        <v>31020</v>
      </c>
      <c r="G34" s="2">
        <v>283</v>
      </c>
      <c r="H34" s="2">
        <v>31573</v>
      </c>
      <c r="I34" s="2">
        <v>0</v>
      </c>
      <c r="J34" s="2">
        <v>0</v>
      </c>
      <c r="K34" s="2">
        <v>0</v>
      </c>
      <c r="L34" s="2">
        <v>0</v>
      </c>
      <c r="M34" s="76">
        <v>0</v>
      </c>
      <c r="N34" s="4">
        <v>0</v>
      </c>
      <c r="O34" s="16">
        <v>3</v>
      </c>
      <c r="P34" s="4">
        <v>31125</v>
      </c>
      <c r="Q34" s="16">
        <v>0</v>
      </c>
      <c r="R34" s="4">
        <v>0</v>
      </c>
    </row>
    <row r="35" spans="1:18" ht="15">
      <c r="A35" s="3">
        <v>24</v>
      </c>
      <c r="B35" s="77" t="s">
        <v>176</v>
      </c>
      <c r="C35" s="16">
        <v>2</v>
      </c>
      <c r="D35" s="2">
        <v>33945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76">
        <v>0</v>
      </c>
      <c r="N35" s="4">
        <v>0</v>
      </c>
      <c r="O35" s="16">
        <v>0</v>
      </c>
      <c r="P35" s="4">
        <v>0</v>
      </c>
      <c r="Q35" s="16">
        <v>0</v>
      </c>
      <c r="R35" s="4">
        <v>0</v>
      </c>
    </row>
    <row r="36" spans="1:18" ht="15.75" thickBot="1">
      <c r="A36" s="10">
        <v>25</v>
      </c>
      <c r="B36" s="3" t="s">
        <v>177</v>
      </c>
      <c r="C36" s="17">
        <v>29010</v>
      </c>
      <c r="D36" s="11">
        <v>54563</v>
      </c>
      <c r="E36" s="11">
        <v>627</v>
      </c>
      <c r="F36" s="11">
        <v>52154</v>
      </c>
      <c r="G36" s="11">
        <v>1421</v>
      </c>
      <c r="H36" s="11">
        <v>81871</v>
      </c>
      <c r="I36" s="11">
        <v>0</v>
      </c>
      <c r="J36" s="11">
        <v>0</v>
      </c>
      <c r="K36" s="11">
        <v>0</v>
      </c>
      <c r="L36" s="11">
        <v>0</v>
      </c>
      <c r="M36" s="78">
        <v>0</v>
      </c>
      <c r="N36" s="12">
        <v>0</v>
      </c>
      <c r="O36" s="17">
        <v>11</v>
      </c>
      <c r="P36" s="12">
        <v>42376</v>
      </c>
      <c r="Q36" s="17">
        <v>3</v>
      </c>
      <c r="R36" s="12">
        <v>36000</v>
      </c>
    </row>
    <row r="37" spans="1:18" ht="16.5" thickBot="1">
      <c r="A37" s="82" t="s">
        <v>11</v>
      </c>
      <c r="B37" s="83"/>
      <c r="C37" s="69">
        <f>SUM(C11:C36)</f>
        <v>5128044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6183.311233873968</v>
      </c>
      <c r="E37" s="70">
        <f>SUM(E11:E36)</f>
        <v>430434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2839.8339838395664</v>
      </c>
      <c r="G37" s="70">
        <f>SUM(G11:G36)</f>
        <v>127460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3054.335705319316</v>
      </c>
      <c r="I37" s="69">
        <f>SUM(I11:I36)</f>
        <v>52069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574.4973976838426</v>
      </c>
      <c r="K37" s="70">
        <f>SUM(K11:K36)</f>
        <v>19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776.1052631578947</v>
      </c>
      <c r="M37" s="79">
        <f>SUM(M11:M36)</f>
        <v>43</v>
      </c>
      <c r="N37" s="71">
        <f>(M11*N11+M12*N12+M13*N13+M14*N14+M15*N15+M16*N16+M17*N17+M18*N18+M19*N19+M20*N20+M21*N21+M22*N22+M23*N23+M24*N24+M25*N25+M26*N26+M27*N27+M28*N28+M29*N29+M30*N30+M31*N31+M32*N32+M33*N33+M34*N34+M35*N35+M36*N36)/M37</f>
        <v>1168</v>
      </c>
      <c r="O37" s="69">
        <f>SUM(O11:O36)</f>
        <v>23704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3099.432838339521</v>
      </c>
      <c r="Q37" s="69">
        <f>SUM(Q11:Q36)</f>
        <v>1180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4016.8779661016947</v>
      </c>
    </row>
    <row r="39" spans="1:10" ht="18">
      <c r="A39" s="1" t="s">
        <v>180</v>
      </c>
      <c r="I39" s="72"/>
      <c r="J39" s="1">
        <v>5474158</v>
      </c>
    </row>
    <row r="40" ht="15.75" customHeight="1"/>
    <row r="41" spans="1:18" ht="18.75" customHeight="1">
      <c r="A41" s="13" t="s">
        <v>29</v>
      </c>
      <c r="B41" s="102" t="s">
        <v>31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2:18" ht="32.25" customHeight="1">
      <c r="B42" s="98" t="s">
        <v>163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5" spans="1:12" ht="18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</row>
  </sheetData>
  <sheetProtection/>
  <mergeCells count="19">
    <mergeCell ref="B42:R42"/>
    <mergeCell ref="A1:R1"/>
    <mergeCell ref="A2:R2"/>
    <mergeCell ref="K8:L8"/>
    <mergeCell ref="M8:N8"/>
    <mergeCell ref="B41:R41"/>
    <mergeCell ref="C8:D8"/>
    <mergeCell ref="E8:F8"/>
    <mergeCell ref="G8:H8"/>
    <mergeCell ref="A45:L45"/>
    <mergeCell ref="I8:J8"/>
    <mergeCell ref="A37:B37"/>
    <mergeCell ref="A4:R4"/>
    <mergeCell ref="K6:R6"/>
    <mergeCell ref="A7:A9"/>
    <mergeCell ref="B7:B9"/>
    <mergeCell ref="C7:N7"/>
    <mergeCell ref="O7:P8"/>
    <mergeCell ref="Q7:R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M20" sqref="M20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4" t="s">
        <v>183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5" t="s">
        <v>184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23.25" customHeight="1">
      <c r="A7" s="106" t="s">
        <v>35</v>
      </c>
      <c r="B7" s="108" t="s">
        <v>36</v>
      </c>
      <c r="C7" s="108" t="s">
        <v>37</v>
      </c>
      <c r="D7" s="108" t="s">
        <v>38</v>
      </c>
      <c r="E7" s="108" t="s">
        <v>39</v>
      </c>
      <c r="F7" s="28" t="s">
        <v>40</v>
      </c>
      <c r="G7" s="28"/>
      <c r="H7" s="28"/>
      <c r="I7" s="108" t="s">
        <v>41</v>
      </c>
      <c r="J7" s="108" t="s">
        <v>42</v>
      </c>
      <c r="K7" s="110" t="s">
        <v>43</v>
      </c>
    </row>
    <row r="8" spans="1:11" ht="42" customHeight="1">
      <c r="A8" s="107"/>
      <c r="B8" s="109"/>
      <c r="C8" s="109"/>
      <c r="D8" s="109"/>
      <c r="E8" s="109"/>
      <c r="F8" s="29" t="s">
        <v>44</v>
      </c>
      <c r="G8" s="29" t="s">
        <v>45</v>
      </c>
      <c r="H8" s="29" t="s">
        <v>46</v>
      </c>
      <c r="I8" s="109"/>
      <c r="J8" s="109"/>
      <c r="K8" s="111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2023</v>
      </c>
      <c r="B11" s="34">
        <v>1</v>
      </c>
      <c r="C11" s="35">
        <v>573222</v>
      </c>
      <c r="D11" s="35">
        <v>5935459</v>
      </c>
      <c r="E11" s="35">
        <v>33322312685</v>
      </c>
      <c r="F11" s="35">
        <v>32727465334</v>
      </c>
      <c r="G11" s="35">
        <v>225451165</v>
      </c>
      <c r="H11" s="35">
        <v>369396186</v>
      </c>
      <c r="I11" s="35">
        <v>8296884539</v>
      </c>
      <c r="J11" s="35">
        <v>39270843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4" t="s">
        <v>183</v>
      </c>
      <c r="C4" s="114"/>
      <c r="D4" s="114"/>
      <c r="E4" s="114"/>
      <c r="F4" s="114"/>
      <c r="G4" s="114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5" t="s">
        <v>184</v>
      </c>
      <c r="C6" s="115"/>
      <c r="D6" s="115"/>
      <c r="E6" s="115"/>
      <c r="F6" s="115"/>
      <c r="G6" s="115"/>
    </row>
    <row r="7" spans="1:7" ht="23.25" customHeight="1">
      <c r="A7"/>
      <c r="B7" s="116" t="s">
        <v>59</v>
      </c>
      <c r="C7" s="117"/>
      <c r="D7" s="118" t="s">
        <v>60</v>
      </c>
      <c r="E7" s="118" t="s">
        <v>39</v>
      </c>
      <c r="F7" s="118" t="s">
        <v>61</v>
      </c>
      <c r="G7" s="119" t="s">
        <v>62</v>
      </c>
    </row>
    <row r="8" spans="1:7" ht="37.5" customHeight="1">
      <c r="A8"/>
      <c r="B8" s="42" t="s">
        <v>63</v>
      </c>
      <c r="C8" s="43" t="s">
        <v>64</v>
      </c>
      <c r="D8" s="101"/>
      <c r="E8" s="101"/>
      <c r="F8" s="101"/>
      <c r="G8" s="120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9301</v>
      </c>
      <c r="E11" s="49">
        <v>414113731</v>
      </c>
      <c r="F11" s="49">
        <v>92512</v>
      </c>
      <c r="G11" s="50">
        <v>4476</v>
      </c>
    </row>
    <row r="12" spans="1:7" ht="15">
      <c r="A12"/>
      <c r="B12" s="42" t="s">
        <v>70</v>
      </c>
      <c r="C12" s="51" t="s">
        <v>71</v>
      </c>
      <c r="D12" s="51">
        <v>12529</v>
      </c>
      <c r="E12" s="51">
        <v>587636116</v>
      </c>
      <c r="F12" s="51">
        <v>126271</v>
      </c>
      <c r="G12" s="52">
        <v>4654</v>
      </c>
    </row>
    <row r="13" spans="1:7" ht="15">
      <c r="A13"/>
      <c r="B13" s="42" t="s">
        <v>72</v>
      </c>
      <c r="C13" s="51" t="s">
        <v>73</v>
      </c>
      <c r="D13" s="51">
        <v>16677</v>
      </c>
      <c r="E13" s="51">
        <v>911235462</v>
      </c>
      <c r="F13" s="51">
        <v>186246</v>
      </c>
      <c r="G13" s="52">
        <v>4893</v>
      </c>
    </row>
    <row r="14" spans="1:7" ht="15">
      <c r="A14"/>
      <c r="B14" s="42" t="s">
        <v>74</v>
      </c>
      <c r="C14" s="51" t="s">
        <v>75</v>
      </c>
      <c r="D14" s="51">
        <v>11326</v>
      </c>
      <c r="E14" s="51">
        <v>620494586</v>
      </c>
      <c r="F14" s="51">
        <v>128644</v>
      </c>
      <c r="G14" s="52">
        <v>4823</v>
      </c>
    </row>
    <row r="15" spans="1:7" ht="15">
      <c r="A15"/>
      <c r="B15" s="42" t="s">
        <v>76</v>
      </c>
      <c r="C15" s="51" t="s">
        <v>77</v>
      </c>
      <c r="D15" s="51">
        <v>19269</v>
      </c>
      <c r="E15" s="51">
        <v>715159510</v>
      </c>
      <c r="F15" s="51">
        <v>168660</v>
      </c>
      <c r="G15" s="52">
        <v>4240</v>
      </c>
    </row>
    <row r="16" spans="1:7" ht="15">
      <c r="A16"/>
      <c r="B16" s="42" t="s">
        <v>78</v>
      </c>
      <c r="C16" s="51" t="s">
        <v>79</v>
      </c>
      <c r="D16" s="51">
        <v>7622</v>
      </c>
      <c r="E16" s="51">
        <v>292154799</v>
      </c>
      <c r="F16" s="51">
        <v>72651</v>
      </c>
      <c r="G16" s="52">
        <v>4021</v>
      </c>
    </row>
    <row r="17" spans="1:7" ht="15">
      <c r="A17"/>
      <c r="B17" s="42" t="s">
        <v>80</v>
      </c>
      <c r="C17" s="51" t="s">
        <v>81</v>
      </c>
      <c r="D17" s="51">
        <v>5615</v>
      </c>
      <c r="E17" s="51">
        <v>244869232</v>
      </c>
      <c r="F17" s="51">
        <v>54360</v>
      </c>
      <c r="G17" s="52">
        <v>4505</v>
      </c>
    </row>
    <row r="18" spans="1:7" ht="15">
      <c r="A18"/>
      <c r="B18" s="42" t="s">
        <v>82</v>
      </c>
      <c r="C18" s="51" t="s">
        <v>83</v>
      </c>
      <c r="D18" s="51">
        <v>19439</v>
      </c>
      <c r="E18" s="51">
        <v>1071985108</v>
      </c>
      <c r="F18" s="51">
        <v>195134</v>
      </c>
      <c r="G18" s="52">
        <v>5494</v>
      </c>
    </row>
    <row r="19" spans="1:7" ht="15">
      <c r="A19"/>
      <c r="B19" s="42" t="s">
        <v>84</v>
      </c>
      <c r="C19" s="51" t="s">
        <v>85</v>
      </c>
      <c r="D19" s="51">
        <v>7118</v>
      </c>
      <c r="E19" s="51">
        <v>252006121</v>
      </c>
      <c r="F19" s="51">
        <v>59629</v>
      </c>
      <c r="G19" s="52">
        <v>4226</v>
      </c>
    </row>
    <row r="20" spans="1:7" ht="15">
      <c r="A20"/>
      <c r="B20" s="42" t="s">
        <v>86</v>
      </c>
      <c r="C20" s="51" t="s">
        <v>87</v>
      </c>
      <c r="D20" s="51">
        <v>8272</v>
      </c>
      <c r="E20" s="51">
        <v>338193007</v>
      </c>
      <c r="F20" s="51">
        <v>78336</v>
      </c>
      <c r="G20" s="52">
        <v>4317</v>
      </c>
    </row>
    <row r="21" spans="1:7" ht="15">
      <c r="A21"/>
      <c r="B21" s="42" t="s">
        <v>88</v>
      </c>
      <c r="C21" s="51" t="s">
        <v>89</v>
      </c>
      <c r="D21" s="51">
        <v>4735</v>
      </c>
      <c r="E21" s="51">
        <v>195374812</v>
      </c>
      <c r="F21" s="51">
        <v>47953</v>
      </c>
      <c r="G21" s="52">
        <v>4074</v>
      </c>
    </row>
    <row r="22" spans="1:7" ht="15">
      <c r="A22"/>
      <c r="B22" s="42" t="s">
        <v>90</v>
      </c>
      <c r="C22" s="51" t="s">
        <v>91</v>
      </c>
      <c r="D22" s="51">
        <v>33201</v>
      </c>
      <c r="E22" s="51">
        <v>1940041369</v>
      </c>
      <c r="F22" s="51">
        <v>310354</v>
      </c>
      <c r="G22" s="52">
        <v>6251</v>
      </c>
    </row>
    <row r="23" spans="1:7" ht="15">
      <c r="A23"/>
      <c r="B23" s="42" t="s">
        <v>92</v>
      </c>
      <c r="C23" s="51" t="s">
        <v>93</v>
      </c>
      <c r="D23" s="51">
        <v>23547</v>
      </c>
      <c r="E23" s="51">
        <v>861453977</v>
      </c>
      <c r="F23" s="51">
        <v>186310</v>
      </c>
      <c r="G23" s="52">
        <v>4624</v>
      </c>
    </row>
    <row r="24" spans="1:7" ht="15">
      <c r="A24"/>
      <c r="B24" s="42" t="s">
        <v>94</v>
      </c>
      <c r="C24" s="51" t="s">
        <v>95</v>
      </c>
      <c r="D24" s="51">
        <v>4565</v>
      </c>
      <c r="E24" s="51">
        <v>202696747</v>
      </c>
      <c r="F24" s="51">
        <v>45213</v>
      </c>
      <c r="G24" s="52">
        <v>4483</v>
      </c>
    </row>
    <row r="25" spans="1:7" ht="15">
      <c r="A25"/>
      <c r="B25" s="42" t="s">
        <v>96</v>
      </c>
      <c r="C25" s="51" t="s">
        <v>97</v>
      </c>
      <c r="D25" s="51">
        <v>8883</v>
      </c>
      <c r="E25" s="51">
        <v>358650276</v>
      </c>
      <c r="F25" s="51">
        <v>83371</v>
      </c>
      <c r="G25" s="52">
        <v>4302</v>
      </c>
    </row>
    <row r="26" spans="1:7" ht="15">
      <c r="A26"/>
      <c r="B26" s="42" t="s">
        <v>98</v>
      </c>
      <c r="C26" s="51" t="s">
        <v>99</v>
      </c>
      <c r="D26" s="51">
        <v>15746</v>
      </c>
      <c r="E26" s="51">
        <v>690757812</v>
      </c>
      <c r="F26" s="51">
        <v>146870</v>
      </c>
      <c r="G26" s="52">
        <v>4703</v>
      </c>
    </row>
    <row r="27" spans="1:7" ht="15">
      <c r="A27"/>
      <c r="B27" s="42" t="s">
        <v>100</v>
      </c>
      <c r="C27" s="51" t="s">
        <v>101</v>
      </c>
      <c r="D27" s="51">
        <v>12150</v>
      </c>
      <c r="E27" s="51">
        <v>565465726</v>
      </c>
      <c r="F27" s="51">
        <v>118387</v>
      </c>
      <c r="G27" s="52">
        <v>4776</v>
      </c>
    </row>
    <row r="28" spans="1:7" ht="15">
      <c r="A28"/>
      <c r="B28" s="42" t="s">
        <v>102</v>
      </c>
      <c r="C28" s="51" t="s">
        <v>103</v>
      </c>
      <c r="D28" s="51">
        <v>7091</v>
      </c>
      <c r="E28" s="51">
        <v>349510471</v>
      </c>
      <c r="F28" s="51">
        <v>72316</v>
      </c>
      <c r="G28" s="52">
        <v>4833</v>
      </c>
    </row>
    <row r="29" spans="1:7" ht="15">
      <c r="A29"/>
      <c r="B29" s="42" t="s">
        <v>104</v>
      </c>
      <c r="C29" s="51" t="s">
        <v>105</v>
      </c>
      <c r="D29" s="51">
        <v>7778</v>
      </c>
      <c r="E29" s="51">
        <v>316911627</v>
      </c>
      <c r="F29" s="51">
        <v>75875</v>
      </c>
      <c r="G29" s="52">
        <v>4177</v>
      </c>
    </row>
    <row r="30" spans="1:7" ht="15">
      <c r="A30"/>
      <c r="B30" s="42" t="s">
        <v>106</v>
      </c>
      <c r="C30" s="51" t="s">
        <v>107</v>
      </c>
      <c r="D30" s="51">
        <v>9616</v>
      </c>
      <c r="E30" s="51">
        <v>362505538</v>
      </c>
      <c r="F30" s="51">
        <v>86306</v>
      </c>
      <c r="G30" s="52">
        <v>4200</v>
      </c>
    </row>
    <row r="31" spans="1:7" ht="15">
      <c r="A31"/>
      <c r="B31" s="42" t="s">
        <v>108</v>
      </c>
      <c r="C31" s="51" t="s">
        <v>109</v>
      </c>
      <c r="D31" s="51">
        <v>4963</v>
      </c>
      <c r="E31" s="51">
        <v>176971577</v>
      </c>
      <c r="F31" s="51">
        <v>41412</v>
      </c>
      <c r="G31" s="52">
        <v>4273</v>
      </c>
    </row>
    <row r="32" spans="1:7" ht="15">
      <c r="A32"/>
      <c r="B32" s="42" t="s">
        <v>110</v>
      </c>
      <c r="C32" s="51" t="s">
        <v>111</v>
      </c>
      <c r="D32" s="51">
        <v>19470</v>
      </c>
      <c r="E32" s="51">
        <v>1014800770</v>
      </c>
      <c r="F32" s="51">
        <v>195422</v>
      </c>
      <c r="G32" s="52">
        <v>5193</v>
      </c>
    </row>
    <row r="33" spans="1:7" ht="15">
      <c r="A33"/>
      <c r="B33" s="42" t="s">
        <v>112</v>
      </c>
      <c r="C33" s="51" t="s">
        <v>113</v>
      </c>
      <c r="D33" s="51">
        <v>4983</v>
      </c>
      <c r="E33" s="51">
        <v>171019421</v>
      </c>
      <c r="F33" s="51">
        <v>39911</v>
      </c>
      <c r="G33" s="52">
        <v>4285</v>
      </c>
    </row>
    <row r="34" spans="1:7" ht="15">
      <c r="A34"/>
      <c r="B34" s="42" t="s">
        <v>114</v>
      </c>
      <c r="C34" s="51" t="s">
        <v>115</v>
      </c>
      <c r="D34" s="51">
        <v>12020</v>
      </c>
      <c r="E34" s="51">
        <v>486347156</v>
      </c>
      <c r="F34" s="51">
        <v>116132</v>
      </c>
      <c r="G34" s="52">
        <v>4188</v>
      </c>
    </row>
    <row r="35" spans="1:7" ht="15">
      <c r="A35"/>
      <c r="B35" s="42" t="s">
        <v>116</v>
      </c>
      <c r="C35" s="51" t="s">
        <v>117</v>
      </c>
      <c r="D35" s="51">
        <v>3849</v>
      </c>
      <c r="E35" s="51">
        <v>139594309</v>
      </c>
      <c r="F35" s="51">
        <v>32483</v>
      </c>
      <c r="G35" s="52">
        <v>4297</v>
      </c>
    </row>
    <row r="36" spans="1:7" ht="15">
      <c r="A36"/>
      <c r="B36" s="42" t="s">
        <v>118</v>
      </c>
      <c r="C36" s="51" t="s">
        <v>119</v>
      </c>
      <c r="D36" s="51">
        <v>14203</v>
      </c>
      <c r="E36" s="51">
        <v>708784713</v>
      </c>
      <c r="F36" s="51">
        <v>145339</v>
      </c>
      <c r="G36" s="52">
        <v>4877</v>
      </c>
    </row>
    <row r="37" spans="1:7" ht="15">
      <c r="A37"/>
      <c r="B37" s="42" t="s">
        <v>120</v>
      </c>
      <c r="C37" s="51" t="s">
        <v>121</v>
      </c>
      <c r="D37" s="51">
        <v>9065</v>
      </c>
      <c r="E37" s="51">
        <v>348554909</v>
      </c>
      <c r="F37" s="51">
        <v>81556</v>
      </c>
      <c r="G37" s="52">
        <v>4274</v>
      </c>
    </row>
    <row r="38" spans="1:7" ht="15">
      <c r="A38"/>
      <c r="B38" s="42" t="s">
        <v>122</v>
      </c>
      <c r="C38" s="51" t="s">
        <v>123</v>
      </c>
      <c r="D38" s="51">
        <v>6658</v>
      </c>
      <c r="E38" s="51">
        <v>334391375</v>
      </c>
      <c r="F38" s="51">
        <v>71710</v>
      </c>
      <c r="G38" s="52">
        <v>4663</v>
      </c>
    </row>
    <row r="39" spans="1:7" ht="15">
      <c r="A39"/>
      <c r="B39" s="42" t="s">
        <v>124</v>
      </c>
      <c r="C39" s="51" t="s">
        <v>125</v>
      </c>
      <c r="D39" s="51">
        <v>19157</v>
      </c>
      <c r="E39" s="51">
        <v>1041960989</v>
      </c>
      <c r="F39" s="51">
        <v>213036</v>
      </c>
      <c r="G39" s="52">
        <v>4891</v>
      </c>
    </row>
    <row r="40" spans="1:7" ht="15.75" customHeight="1">
      <c r="A40"/>
      <c r="B40" s="42" t="s">
        <v>126</v>
      </c>
      <c r="C40" s="51" t="s">
        <v>127</v>
      </c>
      <c r="D40" s="51">
        <v>8264</v>
      </c>
      <c r="E40" s="51">
        <v>355298319</v>
      </c>
      <c r="F40" s="51">
        <v>82432</v>
      </c>
      <c r="G40" s="52">
        <v>4310</v>
      </c>
    </row>
    <row r="41" spans="1:7" ht="12" customHeight="1">
      <c r="A41"/>
      <c r="B41" s="42" t="s">
        <v>128</v>
      </c>
      <c r="C41" s="51" t="s">
        <v>129</v>
      </c>
      <c r="D41" s="51">
        <v>5423</v>
      </c>
      <c r="E41" s="51">
        <v>207756211</v>
      </c>
      <c r="F41" s="51">
        <v>47727</v>
      </c>
      <c r="G41" s="52">
        <v>4353</v>
      </c>
    </row>
    <row r="42" spans="1:7" ht="11.25" customHeight="1">
      <c r="A42"/>
      <c r="B42" s="42" t="s">
        <v>130</v>
      </c>
      <c r="C42" s="51" t="s">
        <v>131</v>
      </c>
      <c r="D42" s="51">
        <v>12124</v>
      </c>
      <c r="E42" s="51">
        <v>827633521</v>
      </c>
      <c r="F42" s="51">
        <v>145547</v>
      </c>
      <c r="G42" s="52">
        <v>5686</v>
      </c>
    </row>
    <row r="43" spans="1:7" ht="15">
      <c r="A43"/>
      <c r="B43" s="42" t="s">
        <v>132</v>
      </c>
      <c r="C43" s="51" t="s">
        <v>133</v>
      </c>
      <c r="D43" s="51">
        <v>14585</v>
      </c>
      <c r="E43" s="51">
        <v>490722729</v>
      </c>
      <c r="F43" s="51">
        <v>124470</v>
      </c>
      <c r="G43" s="52">
        <v>3942</v>
      </c>
    </row>
    <row r="44" spans="1:7" ht="15">
      <c r="A44"/>
      <c r="B44" s="42" t="s">
        <v>134</v>
      </c>
      <c r="C44" s="51" t="s">
        <v>135</v>
      </c>
      <c r="D44" s="51">
        <v>4992</v>
      </c>
      <c r="E44" s="51">
        <v>191182689</v>
      </c>
      <c r="F44" s="51">
        <v>45870</v>
      </c>
      <c r="G44" s="52">
        <v>4168</v>
      </c>
    </row>
    <row r="45" spans="1:7" ht="15">
      <c r="A45"/>
      <c r="B45" s="42" t="s">
        <v>136</v>
      </c>
      <c r="C45" s="51" t="s">
        <v>137</v>
      </c>
      <c r="D45" s="51">
        <v>24684</v>
      </c>
      <c r="E45" s="51">
        <v>1700649447</v>
      </c>
      <c r="F45" s="51">
        <v>275654</v>
      </c>
      <c r="G45" s="52">
        <v>6170</v>
      </c>
    </row>
    <row r="46" spans="1:7" ht="15">
      <c r="A46"/>
      <c r="B46" s="42" t="s">
        <v>138</v>
      </c>
      <c r="C46" s="51" t="s">
        <v>139</v>
      </c>
      <c r="D46" s="51">
        <v>4677</v>
      </c>
      <c r="E46" s="51">
        <v>200219374</v>
      </c>
      <c r="F46" s="51">
        <v>43953</v>
      </c>
      <c r="G46" s="52">
        <v>4555</v>
      </c>
    </row>
    <row r="47" spans="1:7" ht="15">
      <c r="A47"/>
      <c r="B47" s="42" t="s">
        <v>140</v>
      </c>
      <c r="C47" s="51" t="s">
        <v>141</v>
      </c>
      <c r="D47" s="51">
        <v>6020</v>
      </c>
      <c r="E47" s="51">
        <v>231068377</v>
      </c>
      <c r="F47" s="51">
        <v>56198</v>
      </c>
      <c r="G47" s="52">
        <v>4112</v>
      </c>
    </row>
    <row r="48" spans="1:7" ht="15">
      <c r="A48"/>
      <c r="B48" s="42" t="s">
        <v>142</v>
      </c>
      <c r="C48" s="51" t="s">
        <v>143</v>
      </c>
      <c r="D48" s="51">
        <v>9171</v>
      </c>
      <c r="E48" s="51">
        <v>337558835</v>
      </c>
      <c r="F48" s="51">
        <v>83707</v>
      </c>
      <c r="G48" s="52">
        <v>4033</v>
      </c>
    </row>
    <row r="49" spans="1:7" ht="15">
      <c r="A49"/>
      <c r="B49" s="42" t="s">
        <v>144</v>
      </c>
      <c r="C49" s="51" t="s">
        <v>145</v>
      </c>
      <c r="D49" s="51">
        <v>6622</v>
      </c>
      <c r="E49" s="51">
        <v>257746411</v>
      </c>
      <c r="F49" s="51">
        <v>62284</v>
      </c>
      <c r="G49" s="52">
        <v>4138</v>
      </c>
    </row>
    <row r="50" spans="1:7" ht="15">
      <c r="A50"/>
      <c r="B50" s="42" t="s">
        <v>146</v>
      </c>
      <c r="C50" s="51" t="s">
        <v>147</v>
      </c>
      <c r="D50" s="51">
        <v>4803</v>
      </c>
      <c r="E50" s="51">
        <v>190154840</v>
      </c>
      <c r="F50" s="51">
        <v>42540</v>
      </c>
      <c r="G50" s="52">
        <v>4470</v>
      </c>
    </row>
    <row r="51" spans="1:7" ht="15">
      <c r="A51"/>
      <c r="B51" s="42">
        <v>411</v>
      </c>
      <c r="C51" s="51" t="s">
        <v>148</v>
      </c>
      <c r="D51" s="51">
        <v>106186</v>
      </c>
      <c r="E51" s="51">
        <v>11260908480</v>
      </c>
      <c r="F51" s="51">
        <v>1561303</v>
      </c>
      <c r="G51" s="52">
        <v>7213</v>
      </c>
    </row>
    <row r="52" spans="1:7" ht="15.75" thickBot="1">
      <c r="A52"/>
      <c r="B52" s="53" t="s">
        <v>149</v>
      </c>
      <c r="C52" s="54" t="s">
        <v>150</v>
      </c>
      <c r="D52" s="55">
        <v>26823</v>
      </c>
      <c r="E52" s="55">
        <v>1357772206</v>
      </c>
      <c r="F52" s="55">
        <v>247355</v>
      </c>
      <c r="G52" s="56">
        <v>5489</v>
      </c>
    </row>
    <row r="53" spans="1:7" ht="15.75" thickBot="1">
      <c r="A53"/>
      <c r="B53" s="112" t="s">
        <v>11</v>
      </c>
      <c r="C53" s="113"/>
      <c r="D53" s="57">
        <f>SUM(D11:D52)</f>
        <v>573222</v>
      </c>
      <c r="E53" s="57">
        <f>SUM(E11:E52)</f>
        <v>33322312685</v>
      </c>
      <c r="F53" s="57">
        <f>SUM(F11:F52)</f>
        <v>6091439</v>
      </c>
      <c r="G53" s="58">
        <f>E53/F53</f>
        <v>5470.351535162709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2023-03-17T08:03:56Z</dcterms:modified>
  <cp:category/>
  <cp:version/>
  <cp:contentType/>
  <cp:contentStatus/>
</cp:coreProperties>
</file>