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<sst xmlns="http://schemas.openxmlformats.org/spreadsheetml/2006/main" count="214" uniqueCount="182">
  <si>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</si>
  <si>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</si>
  <si>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</si>
  <si>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</si>
  <si>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</si>
  <si>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</si>
  <si>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</si>
  <si>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</si>
  <si>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</si>
  <si>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</si>
  <si>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</si>
  <si>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</si>
  <si>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</si>
  <si>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</si>
  <si>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</si>
  <si>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</si>
  <si>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</si>
  <si>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</si>
  <si>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</si>
  <si>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</si>
  <si>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</si>
  <si>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</si>
  <si>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</si>
  <si>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</si>
  <si>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</si>
  <si>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</si>
  <si>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</si>
  <si>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</si>
  <si>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</si>
  <si>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</si>
  <si>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</si>
  <si>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</si>
  <si>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</si>
  <si>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</si>
  <si>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</si>
  <si>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</si>
  <si>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</si>
  <si>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</si>
  <si>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</si>
  <si>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</si>
  <si>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</si>
  <si>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</si>
  <si>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</si>
  <si>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</si>
  <si>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</si>
  <si>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</si>
  <si>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</si>
  <si>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</si>
  <si>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</si>
  <si>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</si>
  <si>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</si>
  <si>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</si>
  <si>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</si>
  <si>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</si>
  <si>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</si>
  <si>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</si>
  <si>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</si>
  <si>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</si>
  <si>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</si>
  <si>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</si>
  <si>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</si>
  <si>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</si>
  <si>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</si>
  <si>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</si>
  <si>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</si>
  <si>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</si>
  <si>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</si>
  <si>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</si>
  <si>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</si>
  <si>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</si>
  <si>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</si>
  <si>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</si>
  <si>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</si>
  <si>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</si>
  <si>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</si>
  <si>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</si>
  <si>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</si>
  <si>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</si>
  <si>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</si>
  <si>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</si>
  <si>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</si>
  <si>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</si>
  <si>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</si>
  <si>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</si>
  <si>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</si>
  <si>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</si>
  <si>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</si>
  <si>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</si>
  <si>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</si>
  <si>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</si>
  <si>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</si>
  <si>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</si>
  <si>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</si>
  <si>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</si>
  <si>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</si>
  <si>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</si>
  <si>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</si>
  <si>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</si>
  <si>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</si>
  <si>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</si>
  <si>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</si>
  <si>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</si>
  <si>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</si>
  <si>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</si>
  <si>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</si>
  <si>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</si>
  <si>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</si>
  <si>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</si>
  <si>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</si>
  <si>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</si>
  <si>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</si>
  <si>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</si>
  <si>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</si>
  <si>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</si>
  <si>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</si>
  <si>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</si>
  <si>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</si>
  <si>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</si>
  <si>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</si>
  <si>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</si>
  <si>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</si>
  <si>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</si>
  <si>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</si>
  <si>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</si>
  <si>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</si>
  <si>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</si>
  <si>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</si>
  <si>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</si>
  <si>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</si>
  <si>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</si>
  <si>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</si>
  <si>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</si>
  <si>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</si>
  <si>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</si>
  <si>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</si>
  <si>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</si>
  <si>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</si>
  <si>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</si>
  <si>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</si>
  <si>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</si>
  <si>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</si>
  <si>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</si>
  <si>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</si>
  <si>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</si>
  <si>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</si>
  <si>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</si>
  <si>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</si>
  <si>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</si>
  <si>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</si>
  <si>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</si>
  <si>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</si>
  <si>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</si>
  <si>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</si>
  <si>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</si>
  <si>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</si>
  <si>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</si>
  <si>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</si>
  <si>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</si>
  <si>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</si>
  <si>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</si>
  <si>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</si>
  <si>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</si>
  <si>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</si>
  <si>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</si>
  <si>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</si>
  <si>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</si>
  <si>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</si>
  <si>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</si>
  <si>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………….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</si>
  <si>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</si>
  <si>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</si>
  <si>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</si>
  <si>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</si>
  <si>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</si>
  <si>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</si>
  <si>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</si>
  <si>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Luna:IULIE 2016</t>
  </si>
  <si>
    <t>Situatia a fost facuta pe baza datelor existente la C.N.P.P. in luna  : SEPTEMBRIE 2016</t>
  </si>
  <si>
    <t xml:space="preserve">Luna : IULIE 2016 </t>
  </si>
  <si>
    <t>Situatia a fost facuta pe baza datelor existente la CNPP in luna  : SEPTEMBRIE 2016</t>
  </si>
  <si>
    <t>Luna : IULLIE 2016</t>
  </si>
  <si>
    <t>Situatia a fost facuta pe baza datelor existente la CNPP in luna : SEPTEMBRIE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</si>
</sst>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1" t="s">
        <v>176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2" t="s">
        <v>177</v>
      </c>
      <c r="H6" s="82"/>
      <c r="I6" s="82"/>
      <c r="J6" s="82"/>
      <c r="K6" s="82"/>
      <c r="L6" s="82"/>
      <c r="M6" s="82"/>
      <c r="N6" s="82"/>
    </row>
    <row r="7" spans="1:14" ht="23.25" customHeight="1">
      <c r="A7" s="78" t="s">
        <v>12</v>
      </c>
      <c r="B7" s="87" t="s">
        <v>13</v>
      </c>
      <c r="C7" s="94" t="s">
        <v>36</v>
      </c>
      <c r="D7" s="95"/>
      <c r="E7" s="95"/>
      <c r="F7" s="95"/>
      <c r="G7" s="95"/>
      <c r="H7" s="95"/>
      <c r="I7" s="95"/>
      <c r="J7" s="96"/>
      <c r="K7" s="90" t="s">
        <v>19</v>
      </c>
      <c r="L7" s="91"/>
      <c r="M7" s="90" t="s">
        <v>20</v>
      </c>
      <c r="N7" s="91"/>
    </row>
    <row r="8" spans="1:14" ht="49.5" customHeight="1">
      <c r="A8" s="79"/>
      <c r="B8" s="88"/>
      <c r="C8" s="84" t="s">
        <v>14</v>
      </c>
      <c r="D8" s="85"/>
      <c r="E8" s="85" t="s">
        <v>15</v>
      </c>
      <c r="F8" s="85"/>
      <c r="G8" s="85" t="s">
        <v>18</v>
      </c>
      <c r="H8" s="85"/>
      <c r="I8" s="85" t="s">
        <v>44</v>
      </c>
      <c r="J8" s="86"/>
      <c r="K8" s="92"/>
      <c r="L8" s="93"/>
      <c r="M8" s="92"/>
      <c r="N8" s="93"/>
    </row>
    <row r="9" spans="1:14" ht="53.25" customHeight="1" thickBot="1">
      <c r="A9" s="80"/>
      <c r="B9" s="89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49353</v>
      </c>
      <c r="D11" s="8">
        <v>0</v>
      </c>
      <c r="E11" s="8">
        <v>3798</v>
      </c>
      <c r="F11" s="8">
        <v>0</v>
      </c>
      <c r="G11" s="8">
        <v>822</v>
      </c>
      <c r="H11" s="8">
        <v>0</v>
      </c>
      <c r="I11" s="8">
        <v>1115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332046</v>
      </c>
      <c r="D12" s="2">
        <v>723</v>
      </c>
      <c r="E12" s="2">
        <v>610463</v>
      </c>
      <c r="F12" s="2">
        <v>508</v>
      </c>
      <c r="G12" s="2">
        <v>65708</v>
      </c>
      <c r="H12" s="2">
        <v>411</v>
      </c>
      <c r="I12" s="2">
        <v>67370</v>
      </c>
      <c r="J12" s="4">
        <v>439</v>
      </c>
      <c r="K12" s="20">
        <v>70792</v>
      </c>
      <c r="L12" s="4">
        <v>926</v>
      </c>
      <c r="M12" s="20">
        <v>72880</v>
      </c>
      <c r="N12" s="4">
        <v>954</v>
      </c>
    </row>
    <row r="13" spans="1:14" ht="15">
      <c r="A13" s="3">
        <v>2</v>
      </c>
      <c r="B13" s="15" t="s">
        <v>169</v>
      </c>
      <c r="C13" s="20">
        <v>666034</v>
      </c>
      <c r="D13" s="2">
        <v>1250</v>
      </c>
      <c r="E13" s="2">
        <v>6467</v>
      </c>
      <c r="F13" s="2">
        <v>1250</v>
      </c>
      <c r="G13" s="2">
        <v>388</v>
      </c>
      <c r="H13" s="2">
        <v>1250</v>
      </c>
      <c r="I13" s="2">
        <v>0</v>
      </c>
      <c r="J13" s="4">
        <v>0</v>
      </c>
      <c r="K13" s="20">
        <v>184</v>
      </c>
      <c r="L13" s="4">
        <v>1250</v>
      </c>
      <c r="M13" s="20">
        <v>285</v>
      </c>
      <c r="N13" s="4">
        <v>1250</v>
      </c>
    </row>
    <row r="14" spans="1:14" ht="15">
      <c r="A14" s="3">
        <v>3</v>
      </c>
      <c r="B14" s="15" t="s">
        <v>164</v>
      </c>
      <c r="C14" s="20">
        <v>306860</v>
      </c>
      <c r="D14" s="2">
        <v>1272</v>
      </c>
      <c r="E14" s="2">
        <v>8513</v>
      </c>
      <c r="F14" s="2">
        <v>1272</v>
      </c>
      <c r="G14" s="2">
        <v>832</v>
      </c>
      <c r="H14" s="2">
        <v>1278</v>
      </c>
      <c r="I14" s="2">
        <v>64</v>
      </c>
      <c r="J14" s="4">
        <v>1276</v>
      </c>
      <c r="K14" s="20">
        <v>310</v>
      </c>
      <c r="L14" s="4">
        <v>1292</v>
      </c>
      <c r="M14" s="20">
        <v>460</v>
      </c>
      <c r="N14" s="4">
        <v>1282</v>
      </c>
    </row>
    <row r="15" spans="1:14" ht="15">
      <c r="A15" s="3">
        <v>4</v>
      </c>
      <c r="B15" s="15" t="s">
        <v>165</v>
      </c>
      <c r="C15" s="20">
        <v>355904</v>
      </c>
      <c r="D15" s="2">
        <v>1348</v>
      </c>
      <c r="E15" s="2">
        <v>10426</v>
      </c>
      <c r="F15" s="2">
        <v>1356</v>
      </c>
      <c r="G15" s="2">
        <v>1417</v>
      </c>
      <c r="H15" s="2">
        <v>1354</v>
      </c>
      <c r="I15" s="2">
        <v>90</v>
      </c>
      <c r="J15" s="4">
        <v>1350</v>
      </c>
      <c r="K15" s="20">
        <v>239</v>
      </c>
      <c r="L15" s="4">
        <v>1362</v>
      </c>
      <c r="M15" s="20">
        <v>868</v>
      </c>
      <c r="N15" s="4">
        <v>1349</v>
      </c>
    </row>
    <row r="16" spans="1:14" ht="15">
      <c r="A16" s="3">
        <v>5</v>
      </c>
      <c r="B16" s="15" t="s">
        <v>166</v>
      </c>
      <c r="C16" s="20">
        <v>231489</v>
      </c>
      <c r="D16" s="2">
        <v>1461</v>
      </c>
      <c r="E16" s="2">
        <v>9385</v>
      </c>
      <c r="F16" s="2">
        <v>1455</v>
      </c>
      <c r="G16" s="2">
        <v>1950</v>
      </c>
      <c r="H16" s="2">
        <v>1449</v>
      </c>
      <c r="I16" s="2">
        <v>71</v>
      </c>
      <c r="J16" s="4">
        <v>1442</v>
      </c>
      <c r="K16" s="20">
        <v>901</v>
      </c>
      <c r="L16" s="4">
        <v>1498</v>
      </c>
      <c r="M16" s="20">
        <v>416</v>
      </c>
      <c r="N16" s="4">
        <v>1448</v>
      </c>
    </row>
    <row r="17" spans="1:14" ht="15">
      <c r="A17" s="3">
        <v>6</v>
      </c>
      <c r="B17" s="15" t="s">
        <v>167</v>
      </c>
      <c r="C17" s="20">
        <v>184848</v>
      </c>
      <c r="D17" s="2">
        <v>1553</v>
      </c>
      <c r="E17" s="2">
        <v>6293</v>
      </c>
      <c r="F17" s="2">
        <v>1555</v>
      </c>
      <c r="G17" s="2">
        <v>966</v>
      </c>
      <c r="H17" s="2">
        <v>1556</v>
      </c>
      <c r="I17" s="2">
        <v>55</v>
      </c>
      <c r="J17" s="4">
        <v>1550</v>
      </c>
      <c r="K17" s="20">
        <v>406</v>
      </c>
      <c r="L17" s="4">
        <v>1556</v>
      </c>
      <c r="M17" s="20">
        <v>173</v>
      </c>
      <c r="N17" s="4">
        <v>1551</v>
      </c>
    </row>
    <row r="18" spans="1:14" ht="15">
      <c r="A18" s="3">
        <v>7</v>
      </c>
      <c r="B18" s="15" t="s">
        <v>0</v>
      </c>
      <c r="C18" s="20">
        <v>332536</v>
      </c>
      <c r="D18" s="2">
        <v>1703</v>
      </c>
      <c r="E18" s="2">
        <v>11209</v>
      </c>
      <c r="F18" s="2">
        <v>1702</v>
      </c>
      <c r="G18" s="2">
        <v>1952</v>
      </c>
      <c r="H18" s="2">
        <v>1705</v>
      </c>
      <c r="I18" s="2">
        <v>115</v>
      </c>
      <c r="J18" s="4">
        <v>1684</v>
      </c>
      <c r="K18" s="20">
        <v>198</v>
      </c>
      <c r="L18" s="4">
        <v>1723</v>
      </c>
      <c r="M18" s="20">
        <v>1161</v>
      </c>
      <c r="N18" s="4">
        <v>1712</v>
      </c>
    </row>
    <row r="19" spans="1:14" ht="15">
      <c r="A19" s="3">
        <v>8</v>
      </c>
      <c r="B19" s="15" t="s">
        <v>1</v>
      </c>
      <c r="C19" s="20">
        <v>294755</v>
      </c>
      <c r="D19" s="2">
        <v>1907</v>
      </c>
      <c r="E19" s="2">
        <v>9603</v>
      </c>
      <c r="F19" s="2">
        <v>1909</v>
      </c>
      <c r="G19" s="2">
        <v>1715</v>
      </c>
      <c r="H19" s="2">
        <v>1905</v>
      </c>
      <c r="I19" s="2">
        <v>34</v>
      </c>
      <c r="J19" s="4">
        <v>1888</v>
      </c>
      <c r="K19" s="20">
        <v>807</v>
      </c>
      <c r="L19" s="4">
        <v>1965</v>
      </c>
      <c r="M19" s="20">
        <v>629</v>
      </c>
      <c r="N19" s="4">
        <v>1897</v>
      </c>
    </row>
    <row r="20" spans="1:14" ht="15">
      <c r="A20" s="3">
        <v>9</v>
      </c>
      <c r="B20" s="15" t="s">
        <v>170</v>
      </c>
      <c r="C20" s="20">
        <v>698749</v>
      </c>
      <c r="D20" s="2">
        <v>2310</v>
      </c>
      <c r="E20" s="2">
        <v>20007</v>
      </c>
      <c r="F20" s="2">
        <v>2295</v>
      </c>
      <c r="G20" s="2">
        <v>4367</v>
      </c>
      <c r="H20" s="2">
        <v>2299</v>
      </c>
      <c r="I20" s="2">
        <v>62</v>
      </c>
      <c r="J20" s="4">
        <v>2227</v>
      </c>
      <c r="K20" s="20">
        <v>338</v>
      </c>
      <c r="L20" s="4">
        <v>2392</v>
      </c>
      <c r="M20" s="20">
        <v>1984</v>
      </c>
      <c r="N20" s="4">
        <v>2281</v>
      </c>
    </row>
    <row r="21" spans="1:14" ht="15">
      <c r="A21" s="3">
        <v>10</v>
      </c>
      <c r="B21" s="16">
        <v>2681</v>
      </c>
      <c r="C21" s="20">
        <v>1171</v>
      </c>
      <c r="D21" s="2">
        <v>2681</v>
      </c>
      <c r="E21" s="2">
        <v>17</v>
      </c>
      <c r="F21" s="2">
        <v>2681</v>
      </c>
      <c r="G21" s="2">
        <v>10</v>
      </c>
      <c r="H21" s="2">
        <v>2681</v>
      </c>
      <c r="I21" s="2">
        <v>2</v>
      </c>
      <c r="J21" s="4">
        <v>2681</v>
      </c>
      <c r="K21" s="20">
        <v>39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171</v>
      </c>
      <c r="C22" s="20">
        <v>724648</v>
      </c>
      <c r="D22" s="2">
        <v>3245</v>
      </c>
      <c r="E22" s="2">
        <v>17205</v>
      </c>
      <c r="F22" s="2">
        <v>3213</v>
      </c>
      <c r="G22" s="2">
        <v>4432</v>
      </c>
      <c r="H22" s="2">
        <v>3248</v>
      </c>
      <c r="I22" s="2">
        <v>10</v>
      </c>
      <c r="J22" s="4">
        <v>2990</v>
      </c>
      <c r="K22" s="20">
        <v>344</v>
      </c>
      <c r="L22" s="4">
        <v>3265</v>
      </c>
      <c r="M22" s="20">
        <v>583</v>
      </c>
      <c r="N22" s="4">
        <v>3173</v>
      </c>
    </row>
    <row r="23" spans="1:14" ht="15">
      <c r="A23" s="3">
        <v>12</v>
      </c>
      <c r="B23" s="15" t="s">
        <v>2</v>
      </c>
      <c r="C23" s="20">
        <v>148887</v>
      </c>
      <c r="D23" s="2">
        <v>4247</v>
      </c>
      <c r="E23" s="2">
        <v>3022</v>
      </c>
      <c r="F23" s="2">
        <v>4254</v>
      </c>
      <c r="G23" s="2">
        <v>927</v>
      </c>
      <c r="H23" s="2">
        <v>4259</v>
      </c>
      <c r="I23" s="2">
        <v>1</v>
      </c>
      <c r="J23" s="4">
        <v>4483</v>
      </c>
      <c r="K23" s="20">
        <v>35</v>
      </c>
      <c r="L23" s="4">
        <v>4307</v>
      </c>
      <c r="M23" s="20">
        <v>16</v>
      </c>
      <c r="N23" s="4">
        <v>4203</v>
      </c>
    </row>
    <row r="24" spans="1:14" ht="15">
      <c r="A24" s="3">
        <v>13</v>
      </c>
      <c r="B24" s="15" t="s">
        <v>3</v>
      </c>
      <c r="C24" s="20">
        <v>105622</v>
      </c>
      <c r="D24" s="2">
        <v>4748</v>
      </c>
      <c r="E24" s="2">
        <v>1920</v>
      </c>
      <c r="F24" s="2">
        <v>4767</v>
      </c>
      <c r="G24" s="2">
        <v>652</v>
      </c>
      <c r="H24" s="2">
        <v>4782</v>
      </c>
      <c r="I24" s="2">
        <v>0</v>
      </c>
      <c r="J24" s="4">
        <v>0</v>
      </c>
      <c r="K24" s="20">
        <v>47</v>
      </c>
      <c r="L24" s="4">
        <v>4882</v>
      </c>
      <c r="M24" s="20">
        <v>14</v>
      </c>
      <c r="N24" s="4">
        <v>4613</v>
      </c>
    </row>
    <row r="25" spans="1:14" ht="15">
      <c r="A25" s="3">
        <v>14</v>
      </c>
      <c r="B25" s="15" t="s">
        <v>4</v>
      </c>
      <c r="C25" s="20">
        <v>77939</v>
      </c>
      <c r="D25" s="2">
        <v>5251</v>
      </c>
      <c r="E25" s="2">
        <v>1217</v>
      </c>
      <c r="F25" s="2">
        <v>5249</v>
      </c>
      <c r="G25" s="2">
        <v>505</v>
      </c>
      <c r="H25" s="2">
        <v>5244</v>
      </c>
      <c r="I25" s="2">
        <v>1</v>
      </c>
      <c r="J25" s="4">
        <v>5141</v>
      </c>
      <c r="K25" s="20">
        <v>17</v>
      </c>
      <c r="L25" s="4">
        <v>5317</v>
      </c>
      <c r="M25" s="20">
        <v>2</v>
      </c>
      <c r="N25" s="4">
        <v>5094</v>
      </c>
    </row>
    <row r="26" spans="1:14" ht="15">
      <c r="A26" s="3">
        <v>15</v>
      </c>
      <c r="B26" s="15" t="s">
        <v>5</v>
      </c>
      <c r="C26" s="20">
        <v>62002</v>
      </c>
      <c r="D26" s="2">
        <v>5751</v>
      </c>
      <c r="E26" s="2">
        <v>1170</v>
      </c>
      <c r="F26" s="2">
        <v>5749</v>
      </c>
      <c r="G26" s="2">
        <v>550</v>
      </c>
      <c r="H26" s="2">
        <v>5760</v>
      </c>
      <c r="I26" s="2">
        <v>2</v>
      </c>
      <c r="J26" s="4">
        <v>5776</v>
      </c>
      <c r="K26" s="20">
        <v>29</v>
      </c>
      <c r="L26" s="4">
        <v>5812</v>
      </c>
      <c r="M26" s="20">
        <v>4</v>
      </c>
      <c r="N26" s="4">
        <v>5720</v>
      </c>
    </row>
    <row r="27" spans="1:14" ht="15">
      <c r="A27" s="3">
        <v>16</v>
      </c>
      <c r="B27" s="15" t="s">
        <v>6</v>
      </c>
      <c r="C27" s="20">
        <v>84057</v>
      </c>
      <c r="D27" s="2">
        <v>6469</v>
      </c>
      <c r="E27" s="2">
        <v>1403</v>
      </c>
      <c r="F27" s="2">
        <v>6450</v>
      </c>
      <c r="G27" s="2">
        <v>935</v>
      </c>
      <c r="H27" s="2">
        <v>6479</v>
      </c>
      <c r="I27" s="2">
        <v>0</v>
      </c>
      <c r="J27" s="4">
        <v>0</v>
      </c>
      <c r="K27" s="20">
        <v>25</v>
      </c>
      <c r="L27" s="4">
        <v>6466</v>
      </c>
      <c r="M27" s="20">
        <v>1</v>
      </c>
      <c r="N27" s="4">
        <v>6865</v>
      </c>
    </row>
    <row r="28" spans="1:14" ht="15">
      <c r="A28" s="3">
        <v>17</v>
      </c>
      <c r="B28" s="15" t="s">
        <v>7</v>
      </c>
      <c r="C28" s="20">
        <v>55442</v>
      </c>
      <c r="D28" s="2">
        <v>7463</v>
      </c>
      <c r="E28" s="2">
        <v>893</v>
      </c>
      <c r="F28" s="2">
        <v>7452</v>
      </c>
      <c r="G28" s="2">
        <v>620</v>
      </c>
      <c r="H28" s="2">
        <v>7462</v>
      </c>
      <c r="I28" s="2">
        <v>2</v>
      </c>
      <c r="J28" s="4">
        <v>7673</v>
      </c>
      <c r="K28" s="20">
        <v>22</v>
      </c>
      <c r="L28" s="4">
        <v>7441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37082</v>
      </c>
      <c r="D29" s="2">
        <v>8490</v>
      </c>
      <c r="E29" s="2">
        <v>608</v>
      </c>
      <c r="F29" s="2">
        <v>8519</v>
      </c>
      <c r="G29" s="2">
        <v>428</v>
      </c>
      <c r="H29" s="2">
        <v>8518</v>
      </c>
      <c r="I29" s="2">
        <v>2</v>
      </c>
      <c r="J29" s="4">
        <v>8072</v>
      </c>
      <c r="K29" s="20">
        <v>8</v>
      </c>
      <c r="L29" s="4">
        <v>8487</v>
      </c>
      <c r="M29" s="20">
        <v>2</v>
      </c>
      <c r="N29" s="4">
        <v>8655</v>
      </c>
    </row>
    <row r="30" spans="1:14" ht="15">
      <c r="A30" s="3">
        <v>19</v>
      </c>
      <c r="B30" s="15" t="s">
        <v>9</v>
      </c>
      <c r="C30" s="20">
        <v>26989</v>
      </c>
      <c r="D30" s="2">
        <v>9496</v>
      </c>
      <c r="E30" s="2">
        <v>473</v>
      </c>
      <c r="F30" s="2">
        <v>9504</v>
      </c>
      <c r="G30" s="2">
        <v>420</v>
      </c>
      <c r="H30" s="2">
        <v>9557</v>
      </c>
      <c r="I30" s="2">
        <v>0</v>
      </c>
      <c r="J30" s="4">
        <v>0</v>
      </c>
      <c r="K30" s="20">
        <v>11</v>
      </c>
      <c r="L30" s="4">
        <v>9552</v>
      </c>
      <c r="M30" s="20">
        <v>1</v>
      </c>
      <c r="N30" s="4">
        <v>9134</v>
      </c>
    </row>
    <row r="31" spans="1:14" ht="15">
      <c r="A31" s="3">
        <v>20</v>
      </c>
      <c r="B31" s="15" t="s">
        <v>172</v>
      </c>
      <c r="C31" s="20">
        <v>47036</v>
      </c>
      <c r="D31" s="2">
        <v>11334</v>
      </c>
      <c r="E31" s="2">
        <v>682</v>
      </c>
      <c r="F31" s="2">
        <v>11401</v>
      </c>
      <c r="G31" s="2">
        <v>689</v>
      </c>
      <c r="H31" s="2">
        <v>11496</v>
      </c>
      <c r="I31" s="2">
        <v>1</v>
      </c>
      <c r="J31" s="4">
        <v>10501</v>
      </c>
      <c r="K31" s="20">
        <v>26</v>
      </c>
      <c r="L31" s="4">
        <v>11356</v>
      </c>
      <c r="M31" s="20">
        <v>1</v>
      </c>
      <c r="N31" s="4">
        <v>10319</v>
      </c>
    </row>
    <row r="32" spans="1:14" ht="15">
      <c r="A32" s="3">
        <v>21</v>
      </c>
      <c r="B32" s="16" t="s">
        <v>173</v>
      </c>
      <c r="C32" s="20">
        <v>3685</v>
      </c>
      <c r="D32" s="2">
        <v>13205</v>
      </c>
      <c r="E32" s="2">
        <v>54</v>
      </c>
      <c r="F32" s="2">
        <v>13191</v>
      </c>
      <c r="G32" s="2">
        <v>58</v>
      </c>
      <c r="H32" s="2">
        <v>13204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174</v>
      </c>
      <c r="C33" s="20">
        <v>53</v>
      </c>
      <c r="D33" s="2">
        <v>13405</v>
      </c>
      <c r="E33" s="2">
        <v>0</v>
      </c>
      <c r="F33" s="2">
        <v>0</v>
      </c>
      <c r="G33" s="2">
        <v>355</v>
      </c>
      <c r="H33" s="2">
        <v>13405</v>
      </c>
      <c r="I33" s="2">
        <v>0</v>
      </c>
      <c r="J33" s="4">
        <v>0</v>
      </c>
      <c r="K33" s="20">
        <v>21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175</v>
      </c>
      <c r="C34" s="20">
        <v>4921</v>
      </c>
      <c r="D34" s="2">
        <v>13699</v>
      </c>
      <c r="E34" s="2">
        <v>62</v>
      </c>
      <c r="F34" s="2">
        <v>13734</v>
      </c>
      <c r="G34" s="2">
        <v>130</v>
      </c>
      <c r="H34" s="2">
        <v>13697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7702</v>
      </c>
      <c r="D35" s="2">
        <v>14460</v>
      </c>
      <c r="E35" s="2">
        <v>113</v>
      </c>
      <c r="F35" s="2">
        <v>14438</v>
      </c>
      <c r="G35" s="2">
        <v>128</v>
      </c>
      <c r="H35" s="2">
        <v>14436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35724</v>
      </c>
      <c r="D36" s="11">
        <v>26359</v>
      </c>
      <c r="E36" s="11">
        <v>568</v>
      </c>
      <c r="F36" s="11">
        <v>28319</v>
      </c>
      <c r="G36" s="11">
        <v>1797</v>
      </c>
      <c r="H36" s="11">
        <v>41705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7" t="s">
        <v>21</v>
      </c>
      <c r="B37" s="98"/>
      <c r="C37" s="73">
        <f>SUM(C11:C36)</f>
        <v>4875534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2624.5963631881145</v>
      </c>
      <c r="E37" s="74">
        <f aca="true" t="shared" si="0" ref="E37:M37">SUM(E11:E36)</f>
        <v>725571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817.0318259687887</v>
      </c>
      <c r="G37" s="74">
        <f t="shared" si="0"/>
        <v>92753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2038.7722445635181</v>
      </c>
      <c r="I37" s="74">
        <f t="shared" si="0"/>
        <v>68997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441.47689029957826</v>
      </c>
      <c r="K37" s="73">
        <f t="shared" si="0"/>
        <v>74799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991.5667990213773</v>
      </c>
      <c r="M37" s="73">
        <f t="shared" si="0"/>
        <v>79481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1035.3826952353393</v>
      </c>
    </row>
    <row r="39" spans="1:9" ht="18">
      <c r="A39" s="1" t="s">
        <v>40</v>
      </c>
      <c r="I39" s="76" t="s">
        <v>168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43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7:A9"/>
    <mergeCell ref="A4:N4"/>
    <mergeCell ref="G6:N6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B1">
      <selection activeCell="H27" sqref="H27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7</v>
      </c>
      <c r="C11" s="39">
        <v>442856</v>
      </c>
      <c r="D11" s="39">
        <v>5903449.15</v>
      </c>
      <c r="E11" s="39">
        <v>13606812990</v>
      </c>
      <c r="F11" s="39">
        <v>13347528361</v>
      </c>
      <c r="G11" s="39">
        <v>132772012</v>
      </c>
      <c r="H11" s="39">
        <v>126512617</v>
      </c>
      <c r="I11" s="39">
        <v>1384513905</v>
      </c>
      <c r="J11" s="39">
        <v>2142980099</v>
      </c>
      <c r="K11" s="40">
        <v>1428302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L44" sqref="L4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7089</v>
      </c>
      <c r="E11" s="53">
        <v>181278710</v>
      </c>
      <c r="F11" s="53">
        <v>95171</v>
      </c>
      <c r="G11" s="54">
        <v>1905</v>
      </c>
    </row>
    <row r="12" spans="1:7" ht="15">
      <c r="A12"/>
      <c r="B12" s="46" t="s">
        <v>82</v>
      </c>
      <c r="C12" s="55" t="s">
        <v>83</v>
      </c>
      <c r="D12" s="55">
        <v>10630</v>
      </c>
      <c r="E12" s="55">
        <v>271054540</v>
      </c>
      <c r="F12" s="55">
        <v>137696</v>
      </c>
      <c r="G12" s="56">
        <v>1968</v>
      </c>
    </row>
    <row r="13" spans="1:7" ht="15">
      <c r="A13"/>
      <c r="B13" s="46" t="s">
        <v>84</v>
      </c>
      <c r="C13" s="55" t="s">
        <v>85</v>
      </c>
      <c r="D13" s="55">
        <v>12984</v>
      </c>
      <c r="E13" s="55">
        <v>399772446</v>
      </c>
      <c r="F13" s="55">
        <v>183595</v>
      </c>
      <c r="G13" s="56">
        <v>2177</v>
      </c>
    </row>
    <row r="14" spans="1:7" ht="15">
      <c r="A14"/>
      <c r="B14" s="46" t="s">
        <v>86</v>
      </c>
      <c r="C14" s="55" t="s">
        <v>87</v>
      </c>
      <c r="D14" s="55">
        <v>9338</v>
      </c>
      <c r="E14" s="55">
        <v>225209841</v>
      </c>
      <c r="F14" s="55">
        <v>121073</v>
      </c>
      <c r="G14" s="56">
        <v>1860</v>
      </c>
    </row>
    <row r="15" spans="1:7" ht="15">
      <c r="A15"/>
      <c r="B15" s="46" t="s">
        <v>88</v>
      </c>
      <c r="C15" s="55" t="s">
        <v>89</v>
      </c>
      <c r="D15" s="55">
        <v>16201</v>
      </c>
      <c r="E15" s="55">
        <v>302356992</v>
      </c>
      <c r="F15" s="55">
        <v>179366</v>
      </c>
      <c r="G15" s="56">
        <v>1686</v>
      </c>
    </row>
    <row r="16" spans="1:7" ht="15">
      <c r="A16"/>
      <c r="B16" s="46" t="s">
        <v>90</v>
      </c>
      <c r="C16" s="55" t="s">
        <v>91</v>
      </c>
      <c r="D16" s="55">
        <v>5263</v>
      </c>
      <c r="E16" s="55">
        <v>125927834</v>
      </c>
      <c r="F16" s="55">
        <v>71800</v>
      </c>
      <c r="G16" s="56">
        <v>1754</v>
      </c>
    </row>
    <row r="17" spans="1:7" ht="15">
      <c r="A17"/>
      <c r="B17" s="46" t="s">
        <v>92</v>
      </c>
      <c r="C17" s="55" t="s">
        <v>93</v>
      </c>
      <c r="D17" s="55">
        <v>4259</v>
      </c>
      <c r="E17" s="55">
        <v>98940534</v>
      </c>
      <c r="F17" s="55">
        <v>57473</v>
      </c>
      <c r="G17" s="56">
        <v>1722</v>
      </c>
    </row>
    <row r="18" spans="1:7" ht="15">
      <c r="A18"/>
      <c r="B18" s="46" t="s">
        <v>94</v>
      </c>
      <c r="C18" s="55" t="s">
        <v>95</v>
      </c>
      <c r="D18" s="55">
        <v>14570</v>
      </c>
      <c r="E18" s="55">
        <v>451759203</v>
      </c>
      <c r="F18" s="55">
        <v>206519</v>
      </c>
      <c r="G18" s="56">
        <v>2187</v>
      </c>
    </row>
    <row r="19" spans="1:7" ht="15">
      <c r="A19"/>
      <c r="B19" s="46" t="s">
        <v>96</v>
      </c>
      <c r="C19" s="55" t="s">
        <v>97</v>
      </c>
      <c r="D19" s="55">
        <v>6458</v>
      </c>
      <c r="E19" s="55">
        <v>112122906</v>
      </c>
      <c r="F19" s="55">
        <v>67512</v>
      </c>
      <c r="G19" s="56">
        <v>1661</v>
      </c>
    </row>
    <row r="20" spans="1:7" ht="15">
      <c r="A20"/>
      <c r="B20" s="46" t="s">
        <v>98</v>
      </c>
      <c r="C20" s="55" t="s">
        <v>99</v>
      </c>
      <c r="D20" s="55">
        <v>7154</v>
      </c>
      <c r="E20" s="55">
        <v>148029777</v>
      </c>
      <c r="F20" s="55">
        <v>85098</v>
      </c>
      <c r="G20" s="56">
        <v>1740</v>
      </c>
    </row>
    <row r="21" spans="1:7" ht="15">
      <c r="A21"/>
      <c r="B21" s="46" t="s">
        <v>100</v>
      </c>
      <c r="C21" s="55" t="s">
        <v>101</v>
      </c>
      <c r="D21" s="55">
        <v>4200</v>
      </c>
      <c r="E21" s="55">
        <v>89891204</v>
      </c>
      <c r="F21" s="55">
        <v>53799</v>
      </c>
      <c r="G21" s="56">
        <v>1671</v>
      </c>
    </row>
    <row r="22" spans="1:7" ht="15">
      <c r="A22"/>
      <c r="B22" s="46" t="s">
        <v>102</v>
      </c>
      <c r="C22" s="55" t="s">
        <v>103</v>
      </c>
      <c r="D22" s="55">
        <v>23102</v>
      </c>
      <c r="E22" s="55">
        <v>664367487</v>
      </c>
      <c r="F22" s="55">
        <v>278289</v>
      </c>
      <c r="G22" s="56">
        <v>2387</v>
      </c>
    </row>
    <row r="23" spans="1:7" ht="15">
      <c r="A23"/>
      <c r="B23" s="46" t="s">
        <v>104</v>
      </c>
      <c r="C23" s="55" t="s">
        <v>105</v>
      </c>
      <c r="D23" s="55">
        <v>19978</v>
      </c>
      <c r="E23" s="55">
        <v>380813261</v>
      </c>
      <c r="F23" s="55">
        <v>211225</v>
      </c>
      <c r="G23" s="56">
        <v>1803</v>
      </c>
    </row>
    <row r="24" spans="1:7" ht="15">
      <c r="A24"/>
      <c r="B24" s="46" t="s">
        <v>106</v>
      </c>
      <c r="C24" s="55" t="s">
        <v>107</v>
      </c>
      <c r="D24" s="55">
        <v>3822</v>
      </c>
      <c r="E24" s="55">
        <v>78970952</v>
      </c>
      <c r="F24" s="55">
        <v>46341</v>
      </c>
      <c r="G24" s="56">
        <v>1704</v>
      </c>
    </row>
    <row r="25" spans="1:7" ht="15">
      <c r="A25"/>
      <c r="B25" s="46" t="s">
        <v>108</v>
      </c>
      <c r="C25" s="55" t="s">
        <v>109</v>
      </c>
      <c r="D25" s="55">
        <v>5900</v>
      </c>
      <c r="E25" s="55">
        <v>137811098</v>
      </c>
      <c r="F25" s="55">
        <v>76980</v>
      </c>
      <c r="G25" s="56">
        <v>1790</v>
      </c>
    </row>
    <row r="26" spans="1:7" ht="15">
      <c r="A26"/>
      <c r="B26" s="46" t="s">
        <v>110</v>
      </c>
      <c r="C26" s="55" t="s">
        <v>111</v>
      </c>
      <c r="D26" s="55">
        <v>12405</v>
      </c>
      <c r="E26" s="55">
        <v>281483312</v>
      </c>
      <c r="F26" s="55">
        <v>147386</v>
      </c>
      <c r="G26" s="56">
        <v>1910</v>
      </c>
    </row>
    <row r="27" spans="1:7" ht="15">
      <c r="A27"/>
      <c r="B27" s="46" t="s">
        <v>112</v>
      </c>
      <c r="C27" s="55" t="s">
        <v>113</v>
      </c>
      <c r="D27" s="55">
        <v>10270</v>
      </c>
      <c r="E27" s="55">
        <v>242517421</v>
      </c>
      <c r="F27" s="55">
        <v>124423</v>
      </c>
      <c r="G27" s="56">
        <v>1949</v>
      </c>
    </row>
    <row r="28" spans="1:7" ht="15">
      <c r="A28"/>
      <c r="B28" s="46" t="s">
        <v>114</v>
      </c>
      <c r="C28" s="55" t="s">
        <v>115</v>
      </c>
      <c r="D28" s="55">
        <v>5599</v>
      </c>
      <c r="E28" s="55">
        <v>146394519</v>
      </c>
      <c r="F28" s="55">
        <v>72017</v>
      </c>
      <c r="G28" s="56">
        <v>2033</v>
      </c>
    </row>
    <row r="29" spans="1:7" ht="15">
      <c r="A29"/>
      <c r="B29" s="46" t="s">
        <v>116</v>
      </c>
      <c r="C29" s="55" t="s">
        <v>117</v>
      </c>
      <c r="D29" s="55">
        <v>6742</v>
      </c>
      <c r="E29" s="55">
        <v>126503892</v>
      </c>
      <c r="F29" s="55">
        <v>79424</v>
      </c>
      <c r="G29" s="56">
        <v>1593</v>
      </c>
    </row>
    <row r="30" spans="1:7" ht="15">
      <c r="A30"/>
      <c r="B30" s="46" t="s">
        <v>118</v>
      </c>
      <c r="C30" s="55" t="s">
        <v>119</v>
      </c>
      <c r="D30" s="55">
        <v>8002</v>
      </c>
      <c r="E30" s="55">
        <v>186860023</v>
      </c>
      <c r="F30" s="55">
        <v>105564</v>
      </c>
      <c r="G30" s="56">
        <v>1770</v>
      </c>
    </row>
    <row r="31" spans="1:7" ht="15">
      <c r="A31"/>
      <c r="B31" s="46" t="s">
        <v>120</v>
      </c>
      <c r="C31" s="55" t="s">
        <v>121</v>
      </c>
      <c r="D31" s="55">
        <v>4239</v>
      </c>
      <c r="E31" s="55">
        <v>73772264</v>
      </c>
      <c r="F31" s="55">
        <v>44011</v>
      </c>
      <c r="G31" s="56">
        <v>1676</v>
      </c>
    </row>
    <row r="32" spans="1:7" ht="15">
      <c r="A32"/>
      <c r="B32" s="46" t="s">
        <v>122</v>
      </c>
      <c r="C32" s="55" t="s">
        <v>123</v>
      </c>
      <c r="D32" s="55">
        <v>13242</v>
      </c>
      <c r="E32" s="55">
        <v>356147618</v>
      </c>
      <c r="F32" s="55">
        <v>178895</v>
      </c>
      <c r="G32" s="56">
        <v>1991</v>
      </c>
    </row>
    <row r="33" spans="1:7" ht="15">
      <c r="A33"/>
      <c r="B33" s="46" t="s">
        <v>124</v>
      </c>
      <c r="C33" s="55" t="s">
        <v>125</v>
      </c>
      <c r="D33" s="55">
        <v>3294</v>
      </c>
      <c r="E33" s="55">
        <v>68951789</v>
      </c>
      <c r="F33" s="55">
        <v>36677</v>
      </c>
      <c r="G33" s="56">
        <v>1880</v>
      </c>
    </row>
    <row r="34" spans="1:7" ht="15">
      <c r="A34"/>
      <c r="B34" s="46" t="s">
        <v>126</v>
      </c>
      <c r="C34" s="55" t="s">
        <v>127</v>
      </c>
      <c r="D34" s="55">
        <v>9753</v>
      </c>
      <c r="E34" s="55">
        <v>185191267</v>
      </c>
      <c r="F34" s="55">
        <v>114374</v>
      </c>
      <c r="G34" s="56">
        <v>1619</v>
      </c>
    </row>
    <row r="35" spans="1:7" ht="15">
      <c r="A35"/>
      <c r="B35" s="46" t="s">
        <v>128</v>
      </c>
      <c r="C35" s="55" t="s">
        <v>129</v>
      </c>
      <c r="D35" s="55">
        <v>3438</v>
      </c>
      <c r="E35" s="55">
        <v>59298619</v>
      </c>
      <c r="F35" s="55">
        <v>35005</v>
      </c>
      <c r="G35" s="56">
        <v>1694</v>
      </c>
    </row>
    <row r="36" spans="1:7" ht="15">
      <c r="A36"/>
      <c r="B36" s="46" t="s">
        <v>130</v>
      </c>
      <c r="C36" s="55" t="s">
        <v>131</v>
      </c>
      <c r="D36" s="55">
        <v>11456</v>
      </c>
      <c r="E36" s="55">
        <v>277185757</v>
      </c>
      <c r="F36" s="55">
        <v>145711</v>
      </c>
      <c r="G36" s="56">
        <v>1902</v>
      </c>
    </row>
    <row r="37" spans="1:7" ht="15">
      <c r="A37"/>
      <c r="B37" s="46" t="s">
        <v>132</v>
      </c>
      <c r="C37" s="55" t="s">
        <v>133</v>
      </c>
      <c r="D37" s="55">
        <v>7799</v>
      </c>
      <c r="E37" s="55">
        <v>147824998</v>
      </c>
      <c r="F37" s="55">
        <v>88811</v>
      </c>
      <c r="G37" s="56">
        <v>1664</v>
      </c>
    </row>
    <row r="38" spans="1:7" ht="15">
      <c r="A38"/>
      <c r="B38" s="46" t="s">
        <v>134</v>
      </c>
      <c r="C38" s="55" t="s">
        <v>135</v>
      </c>
      <c r="D38" s="55">
        <v>5051</v>
      </c>
      <c r="E38" s="55">
        <v>132922838</v>
      </c>
      <c r="F38" s="55">
        <v>70879</v>
      </c>
      <c r="G38" s="56">
        <v>1875</v>
      </c>
    </row>
    <row r="39" spans="1:7" ht="15">
      <c r="A39"/>
      <c r="B39" s="46" t="s">
        <v>136</v>
      </c>
      <c r="C39" s="55" t="s">
        <v>137</v>
      </c>
      <c r="D39" s="55">
        <v>15047</v>
      </c>
      <c r="E39" s="55">
        <v>419591973</v>
      </c>
      <c r="F39" s="55">
        <v>204978</v>
      </c>
      <c r="G39" s="56">
        <v>2047</v>
      </c>
    </row>
    <row r="40" spans="1:7" ht="15.75" customHeight="1">
      <c r="A40"/>
      <c r="B40" s="46" t="s">
        <v>138</v>
      </c>
      <c r="C40" s="55" t="s">
        <v>139</v>
      </c>
      <c r="D40" s="55">
        <v>6900</v>
      </c>
      <c r="E40" s="55">
        <v>158419747</v>
      </c>
      <c r="F40" s="55">
        <v>92740</v>
      </c>
      <c r="G40" s="56">
        <v>1708</v>
      </c>
    </row>
    <row r="41" spans="1:7" ht="12" customHeight="1">
      <c r="A41"/>
      <c r="B41" s="46" t="s">
        <v>140</v>
      </c>
      <c r="C41" s="55" t="s">
        <v>141</v>
      </c>
      <c r="D41" s="55">
        <v>4111</v>
      </c>
      <c r="E41" s="55">
        <v>77794104</v>
      </c>
      <c r="F41" s="55">
        <v>46691</v>
      </c>
      <c r="G41" s="56">
        <v>1666</v>
      </c>
    </row>
    <row r="42" spans="1:7" ht="11.25" customHeight="1">
      <c r="A42"/>
      <c r="B42" s="46" t="s">
        <v>142</v>
      </c>
      <c r="C42" s="55" t="s">
        <v>143</v>
      </c>
      <c r="D42" s="55">
        <v>9083</v>
      </c>
      <c r="E42" s="55">
        <v>368442374</v>
      </c>
      <c r="F42" s="55">
        <v>154055</v>
      </c>
      <c r="G42" s="56">
        <v>2392</v>
      </c>
    </row>
    <row r="43" spans="1:7" ht="15">
      <c r="A43"/>
      <c r="B43" s="46" t="s">
        <v>144</v>
      </c>
      <c r="C43" s="55" t="s">
        <v>145</v>
      </c>
      <c r="D43" s="55">
        <v>10854</v>
      </c>
      <c r="E43" s="55">
        <v>185818885</v>
      </c>
      <c r="F43" s="55">
        <v>117670</v>
      </c>
      <c r="G43" s="56">
        <v>1579</v>
      </c>
    </row>
    <row r="44" spans="1:7" ht="15">
      <c r="A44"/>
      <c r="B44" s="46" t="s">
        <v>146</v>
      </c>
      <c r="C44" s="55" t="s">
        <v>147</v>
      </c>
      <c r="D44" s="55">
        <v>4122</v>
      </c>
      <c r="E44" s="55">
        <v>84845241</v>
      </c>
      <c r="F44" s="55">
        <v>49129</v>
      </c>
      <c r="G44" s="56">
        <v>1727</v>
      </c>
    </row>
    <row r="45" spans="1:7" ht="15">
      <c r="A45"/>
      <c r="B45" s="46" t="s">
        <v>148</v>
      </c>
      <c r="C45" s="55" t="s">
        <v>149</v>
      </c>
      <c r="D45" s="55">
        <v>18057</v>
      </c>
      <c r="E45" s="55">
        <v>664208414</v>
      </c>
      <c r="F45" s="55">
        <v>273878</v>
      </c>
      <c r="G45" s="56">
        <v>2425</v>
      </c>
    </row>
    <row r="46" spans="1:7" ht="15">
      <c r="A46"/>
      <c r="B46" s="46" t="s">
        <v>150</v>
      </c>
      <c r="C46" s="55" t="s">
        <v>151</v>
      </c>
      <c r="D46" s="55">
        <v>3749</v>
      </c>
      <c r="E46" s="55">
        <v>83113088</v>
      </c>
      <c r="F46" s="55">
        <v>45013</v>
      </c>
      <c r="G46" s="56">
        <v>1846</v>
      </c>
    </row>
    <row r="47" spans="1:7" ht="15">
      <c r="A47"/>
      <c r="B47" s="46" t="s">
        <v>152</v>
      </c>
      <c r="C47" s="55" t="s">
        <v>153</v>
      </c>
      <c r="D47" s="55">
        <v>4792</v>
      </c>
      <c r="E47" s="55">
        <v>96920304</v>
      </c>
      <c r="F47" s="55">
        <v>59893</v>
      </c>
      <c r="G47" s="56">
        <v>1618</v>
      </c>
    </row>
    <row r="48" spans="1:7" ht="15">
      <c r="A48"/>
      <c r="B48" s="46" t="s">
        <v>154</v>
      </c>
      <c r="C48" s="55" t="s">
        <v>155</v>
      </c>
      <c r="D48" s="55">
        <v>7142</v>
      </c>
      <c r="E48" s="55">
        <v>141661435</v>
      </c>
      <c r="F48" s="55">
        <v>83661</v>
      </c>
      <c r="G48" s="56">
        <v>1693</v>
      </c>
    </row>
    <row r="49" spans="1:7" ht="15">
      <c r="A49"/>
      <c r="B49" s="46" t="s">
        <v>156</v>
      </c>
      <c r="C49" s="55" t="s">
        <v>157</v>
      </c>
      <c r="D49" s="55">
        <v>5247</v>
      </c>
      <c r="E49" s="55">
        <v>100566836</v>
      </c>
      <c r="F49" s="55">
        <v>61013</v>
      </c>
      <c r="G49" s="56">
        <v>1648</v>
      </c>
    </row>
    <row r="50" spans="1:7" ht="15">
      <c r="A50"/>
      <c r="B50" s="46" t="s">
        <v>158</v>
      </c>
      <c r="C50" s="55" t="s">
        <v>159</v>
      </c>
      <c r="D50" s="55">
        <v>3997</v>
      </c>
      <c r="E50" s="55">
        <v>78874219</v>
      </c>
      <c r="F50" s="55">
        <v>44621</v>
      </c>
      <c r="G50" s="56">
        <v>1768</v>
      </c>
    </row>
    <row r="51" spans="1:7" ht="15">
      <c r="A51"/>
      <c r="B51" s="46">
        <v>411</v>
      </c>
      <c r="C51" s="55" t="s">
        <v>160</v>
      </c>
      <c r="D51" s="55">
        <v>83166</v>
      </c>
      <c r="E51" s="55">
        <v>4670712437</v>
      </c>
      <c r="F51" s="55">
        <v>1517185</v>
      </c>
      <c r="G51" s="56">
        <v>3079</v>
      </c>
    </row>
    <row r="52" spans="1:7" ht="15.75" thickBot="1">
      <c r="A52"/>
      <c r="B52" s="57" t="s">
        <v>161</v>
      </c>
      <c r="C52" s="58" t="s">
        <v>162</v>
      </c>
      <c r="D52" s="59">
        <v>14351</v>
      </c>
      <c r="E52" s="59">
        <v>522482831</v>
      </c>
      <c r="F52" s="59">
        <v>197075</v>
      </c>
      <c r="G52" s="60">
        <v>2651</v>
      </c>
    </row>
    <row r="53" spans="1:7" ht="15.75" thickBot="1">
      <c r="A53"/>
      <c r="B53" s="106" t="s">
        <v>21</v>
      </c>
      <c r="C53" s="107"/>
      <c r="D53" s="61">
        <f>SUM(D11:D52)</f>
        <v>442856</v>
      </c>
      <c r="E53" s="61">
        <f>SUM(E11:E52)</f>
        <v>13606812990</v>
      </c>
      <c r="F53" s="61">
        <f>SUM(F11:F52)</f>
        <v>6062716</v>
      </c>
      <c r="G53" s="62">
        <f>E53/F53</f>
        <v>2244.342797848357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2016-09-20T08:39:20Z</dcterms:modified>
  <cp:category/>
  <cp:version/>
  <cp:contentType/>
  <cp:contentStatus/>
</cp:coreProperties>
</file>