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<sst xmlns="http://schemas.openxmlformats.org/spreadsheetml/2006/main" count="213" uniqueCount="180">
  <si>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</si>
  <si>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</si>
  <si>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</si>
  <si>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</si>
  <si>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</si>
  <si>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</si>
  <si>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</si>
  <si>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</si>
  <si>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</si>
  <si>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</si>
  <si>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</si>
  <si>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</si>
  <si>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</si>
  <si>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</si>
  <si>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</si>
  <si>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</si>
  <si>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</si>
  <si>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</si>
  <si>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</si>
  <si>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</si>
  <si>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</si>
  <si>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</si>
  <si>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</si>
  <si>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</si>
  <si>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</si>
  <si>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</si>
  <si>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</si>
  <si>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</si>
  <si>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</si>
  <si>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</si>
  <si>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</si>
  <si>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</si>
  <si>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</si>
  <si>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</si>
  <si>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</si>
  <si>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</si>
  <si>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</si>
  <si>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</si>
  <si>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</si>
  <si>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</si>
  <si>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</si>
  <si>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</si>
  <si>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</si>
  <si>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</si>
  <si>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</si>
  <si>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</si>
  <si>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</si>
  <si>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</si>
  <si>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</si>
  <si>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</si>
  <si>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</si>
  <si>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</si>
  <si>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</si>
  <si>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</si>
  <si>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</si>
  <si>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</si>
  <si>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</si>
  <si>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</si>
  <si>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</si>
  <si>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</si>
  <si>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</si>
  <si>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</si>
  <si>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</si>
  <si>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</si>
  <si>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</si>
  <si>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</si>
  <si>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</si>
  <si>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</si>
  <si>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</si>
  <si>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</si>
  <si>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</si>
  <si>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</si>
  <si>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</si>
  <si>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</si>
  <si>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</si>
  <si>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</si>
  <si>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</si>
  <si>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</si>
  <si>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</si>
  <si>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</si>
  <si>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</si>
  <si>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</si>
  <si>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</si>
  <si>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</si>
  <si>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</si>
  <si>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</si>
  <si>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</si>
  <si>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</si>
  <si>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</si>
  <si>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</si>
  <si>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</si>
  <si>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</si>
  <si>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</si>
  <si>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</si>
  <si>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</si>
  <si>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</si>
  <si>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</si>
  <si>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</si>
  <si>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</si>
  <si>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</si>
  <si>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</si>
  <si>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</si>
  <si>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</si>
  <si>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</si>
  <si>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</si>
  <si>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</si>
  <si>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</si>
  <si>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</si>
  <si>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</si>
  <si>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</si>
  <si>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</si>
  <si>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</si>
  <si>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</si>
  <si>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</si>
  <si>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</si>
  <si>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</si>
  <si>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</si>
  <si>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</si>
  <si>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</si>
  <si>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</si>
  <si>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</si>
  <si>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</si>
  <si>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</si>
  <si>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</si>
  <si>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</si>
  <si>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</si>
  <si>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</si>
  <si>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</si>
  <si>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</si>
  <si>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</si>
  <si>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</si>
  <si>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</si>
  <si>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</si>
  <si>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</si>
  <si>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</si>
  <si>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</si>
  <si>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</si>
  <si>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</si>
  <si>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</si>
  <si>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</si>
  <si>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</si>
  <si>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</si>
  <si>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</si>
  <si>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</si>
  <si>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</si>
  <si>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</si>
  <si>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</si>
  <si>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</si>
  <si>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</si>
  <si>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</si>
  <si>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</si>
  <si>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</si>
  <si>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</si>
  <si>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</si>
  <si>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</si>
  <si>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</si>
  <si>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</si>
  <si>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</si>
  <si>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</si>
  <si>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</si>
  <si>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</si>
  <si>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</si>
  <si>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</si>
  <si>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Luna: IUNIE 2016</t>
  </si>
  <si>
    <t>Situatia a fost facuta pe baza datelor existente la C.N.P.P. in luna  AUGUST 2016</t>
  </si>
  <si>
    <t>1- 1249</t>
  </si>
  <si>
    <t>1251-1300</t>
  </si>
  <si>
    <t>1301-1400</t>
  </si>
  <si>
    <t>1401-1500</t>
  </si>
  <si>
    <t>1501-1600</t>
  </si>
  <si>
    <t>Luna IUNIE 2016</t>
  </si>
  <si>
    <t>Situatia a fost facuta pe baza datelor existente la CNPP in luna  AUGUST 2016</t>
  </si>
  <si>
    <t>Situatia a fost facuta pe baza datelor existente la CNPP in luna AUGUST 2016</t>
  </si>
  <si>
    <t>1250</t>
  </si>
  <si>
    <t>2001-2680</t>
  </si>
  <si>
    <t>2682-4000</t>
  </si>
  <si>
    <t>10001-13000</t>
  </si>
  <si>
    <t>13001-13404</t>
  </si>
  <si>
    <t>13405</t>
  </si>
  <si>
    <t>13406-14000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</si>
</sst>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3" fontId="22" fillId="0" borderId="35" xfId="0" applyNumberFormat="1" applyFont="1" applyBorder="1" applyAlignment="1">
      <alignment horizontal="right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7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6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35" xfId="0" applyNumberFormat="1" applyFont="1" applyBorder="1" applyAlignment="1">
      <alignment horizontal="right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4">
      <selection activeCell="E5" sqref="E5"/>
    </sheetView>
  </sheetViews>
  <sheetFormatPr defaultColWidth="9.140625" defaultRowHeight="15"/>
  <cols>
    <col min="1" max="2" width="9.140625" style="1" customWidth="1"/>
    <col min="3" max="3" width="10.140625" style="1" bestFit="1" customWidth="1"/>
    <col min="4" max="8" width="9.140625" style="1" customWidth="1"/>
    <col min="9" max="9" width="10.140625" style="1" bestFit="1" customWidth="1"/>
    <col min="10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3" t="s">
        <v>163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94" t="s">
        <v>164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23.25" customHeight="1">
      <c r="A7" s="97" t="s">
        <v>12</v>
      </c>
      <c r="B7" s="83" t="s">
        <v>13</v>
      </c>
      <c r="C7" s="90" t="s">
        <v>36</v>
      </c>
      <c r="D7" s="91"/>
      <c r="E7" s="91"/>
      <c r="F7" s="91"/>
      <c r="G7" s="91"/>
      <c r="H7" s="91"/>
      <c r="I7" s="91"/>
      <c r="J7" s="92"/>
      <c r="K7" s="86" t="s">
        <v>19</v>
      </c>
      <c r="L7" s="87"/>
      <c r="M7" s="86" t="s">
        <v>20</v>
      </c>
      <c r="N7" s="87"/>
    </row>
    <row r="8" spans="1:14" ht="58.5" customHeight="1">
      <c r="A8" s="98"/>
      <c r="B8" s="84"/>
      <c r="C8" s="80" t="s">
        <v>14</v>
      </c>
      <c r="D8" s="81"/>
      <c r="E8" s="81" t="s">
        <v>15</v>
      </c>
      <c r="F8" s="81"/>
      <c r="G8" s="81" t="s">
        <v>18</v>
      </c>
      <c r="H8" s="81"/>
      <c r="I8" s="81" t="s">
        <v>44</v>
      </c>
      <c r="J8" s="82"/>
      <c r="K8" s="88"/>
      <c r="L8" s="89"/>
      <c r="M8" s="88"/>
      <c r="N8" s="89"/>
    </row>
    <row r="9" spans="1:14" ht="60" customHeight="1" thickBot="1">
      <c r="A9" s="99"/>
      <c r="B9" s="85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71" t="s">
        <v>22</v>
      </c>
      <c r="B10" s="72" t="s">
        <v>23</v>
      </c>
      <c r="C10" s="71" t="s">
        <v>24</v>
      </c>
      <c r="D10" s="73" t="s">
        <v>25</v>
      </c>
      <c r="E10" s="73" t="s">
        <v>26</v>
      </c>
      <c r="F10" s="73" t="s">
        <v>27</v>
      </c>
      <c r="G10" s="73" t="s">
        <v>28</v>
      </c>
      <c r="H10" s="73" t="s">
        <v>29</v>
      </c>
      <c r="I10" s="73" t="s">
        <v>30</v>
      </c>
      <c r="J10" s="74" t="s">
        <v>31</v>
      </c>
      <c r="K10" s="71" t="s">
        <v>32</v>
      </c>
      <c r="L10" s="74" t="s">
        <v>33</v>
      </c>
      <c r="M10" s="71" t="s">
        <v>34</v>
      </c>
      <c r="N10" s="74" t="s">
        <v>35</v>
      </c>
    </row>
    <row r="11" spans="1:14" ht="18">
      <c r="A11" s="7" t="s">
        <v>41</v>
      </c>
      <c r="B11" s="14">
        <v>0</v>
      </c>
      <c r="C11" s="19">
        <v>49101</v>
      </c>
      <c r="D11" s="8">
        <v>0</v>
      </c>
      <c r="E11" s="8">
        <v>3864</v>
      </c>
      <c r="F11" s="8">
        <v>0</v>
      </c>
      <c r="G11" s="8">
        <v>790</v>
      </c>
      <c r="H11" s="8">
        <v>0</v>
      </c>
      <c r="I11" s="8">
        <v>1175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165</v>
      </c>
      <c r="C12" s="20">
        <v>342365</v>
      </c>
      <c r="D12" s="2">
        <v>725</v>
      </c>
      <c r="E12" s="2">
        <v>646704</v>
      </c>
      <c r="F12" s="2">
        <v>503</v>
      </c>
      <c r="G12" s="2">
        <v>70610</v>
      </c>
      <c r="H12" s="2">
        <v>401</v>
      </c>
      <c r="I12" s="2">
        <v>71552</v>
      </c>
      <c r="J12" s="4">
        <v>428</v>
      </c>
      <c r="K12" s="20">
        <v>68669</v>
      </c>
      <c r="L12" s="4">
        <v>926</v>
      </c>
      <c r="M12" s="20">
        <v>67316</v>
      </c>
      <c r="N12" s="4">
        <v>953</v>
      </c>
    </row>
    <row r="13" spans="1:14" ht="15">
      <c r="A13" s="3">
        <v>2</v>
      </c>
      <c r="B13" s="15" t="s">
        <v>173</v>
      </c>
      <c r="C13" s="20">
        <v>683864</v>
      </c>
      <c r="D13" s="2">
        <v>1250</v>
      </c>
      <c r="E13" s="2">
        <v>6244</v>
      </c>
      <c r="F13" s="2">
        <v>1250</v>
      </c>
      <c r="G13" s="2">
        <v>397</v>
      </c>
      <c r="H13" s="2">
        <v>1250</v>
      </c>
      <c r="I13" s="2">
        <v>0</v>
      </c>
      <c r="J13" s="4">
        <v>0</v>
      </c>
      <c r="K13" s="20">
        <v>147</v>
      </c>
      <c r="L13" s="4">
        <v>1250</v>
      </c>
      <c r="M13" s="20">
        <v>288</v>
      </c>
      <c r="N13" s="4">
        <v>1250</v>
      </c>
    </row>
    <row r="14" spans="1:14" ht="15">
      <c r="A14" s="3">
        <v>3</v>
      </c>
      <c r="B14" s="15" t="s">
        <v>166</v>
      </c>
      <c r="C14" s="20">
        <v>296671</v>
      </c>
      <c r="D14" s="2">
        <v>1272</v>
      </c>
      <c r="E14" s="2">
        <v>8197</v>
      </c>
      <c r="F14" s="2">
        <v>1273</v>
      </c>
      <c r="G14" s="2">
        <v>1043</v>
      </c>
      <c r="H14" s="2">
        <v>1279</v>
      </c>
      <c r="I14" s="2">
        <v>63</v>
      </c>
      <c r="J14" s="4">
        <v>1277</v>
      </c>
      <c r="K14" s="20">
        <v>305</v>
      </c>
      <c r="L14" s="4">
        <v>1291</v>
      </c>
      <c r="M14" s="20">
        <v>379</v>
      </c>
      <c r="N14" s="4">
        <v>1285</v>
      </c>
    </row>
    <row r="15" spans="1:14" ht="15">
      <c r="A15" s="3">
        <v>4</v>
      </c>
      <c r="B15" s="15" t="s">
        <v>167</v>
      </c>
      <c r="C15" s="20">
        <v>362304</v>
      </c>
      <c r="D15" s="2">
        <v>1349</v>
      </c>
      <c r="E15" s="2">
        <v>10619</v>
      </c>
      <c r="F15" s="2">
        <v>1356</v>
      </c>
      <c r="G15" s="2">
        <v>1501</v>
      </c>
      <c r="H15" s="2">
        <v>1353</v>
      </c>
      <c r="I15" s="2">
        <v>91</v>
      </c>
      <c r="J15" s="4">
        <v>1350</v>
      </c>
      <c r="K15" s="20">
        <v>237</v>
      </c>
      <c r="L15" s="4">
        <v>1362</v>
      </c>
      <c r="M15" s="20">
        <v>751</v>
      </c>
      <c r="N15" s="4">
        <v>1347</v>
      </c>
    </row>
    <row r="16" spans="1:14" ht="15">
      <c r="A16" s="3">
        <v>5</v>
      </c>
      <c r="B16" s="15" t="s">
        <v>168</v>
      </c>
      <c r="C16" s="20">
        <v>238052</v>
      </c>
      <c r="D16" s="2">
        <v>1461</v>
      </c>
      <c r="E16" s="2">
        <v>9831</v>
      </c>
      <c r="F16" s="2">
        <v>1455</v>
      </c>
      <c r="G16" s="2">
        <v>2195</v>
      </c>
      <c r="H16" s="2">
        <v>1449</v>
      </c>
      <c r="I16" s="2">
        <v>68</v>
      </c>
      <c r="J16" s="4">
        <v>1444</v>
      </c>
      <c r="K16" s="20">
        <v>856</v>
      </c>
      <c r="L16" s="4">
        <v>1498</v>
      </c>
      <c r="M16" s="20">
        <v>393</v>
      </c>
      <c r="N16" s="4">
        <v>1445</v>
      </c>
    </row>
    <row r="17" spans="1:14" ht="15">
      <c r="A17" s="3">
        <v>6</v>
      </c>
      <c r="B17" s="15" t="s">
        <v>169</v>
      </c>
      <c r="C17" s="20">
        <v>189457</v>
      </c>
      <c r="D17" s="2">
        <v>1553</v>
      </c>
      <c r="E17" s="2">
        <v>6337</v>
      </c>
      <c r="F17" s="2">
        <v>1556</v>
      </c>
      <c r="G17" s="2">
        <v>1162</v>
      </c>
      <c r="H17" s="2">
        <v>1555</v>
      </c>
      <c r="I17" s="2">
        <v>55</v>
      </c>
      <c r="J17" s="4">
        <v>1550</v>
      </c>
      <c r="K17" s="20">
        <v>391</v>
      </c>
      <c r="L17" s="4">
        <v>1557</v>
      </c>
      <c r="M17" s="20">
        <v>123</v>
      </c>
      <c r="N17" s="4">
        <v>1556</v>
      </c>
    </row>
    <row r="18" spans="1:14" ht="15">
      <c r="A18" s="3">
        <v>7</v>
      </c>
      <c r="B18" s="15" t="s">
        <v>0</v>
      </c>
      <c r="C18" s="20">
        <v>336819</v>
      </c>
      <c r="D18" s="2">
        <v>1703</v>
      </c>
      <c r="E18" s="2">
        <v>11185</v>
      </c>
      <c r="F18" s="2">
        <v>1701</v>
      </c>
      <c r="G18" s="2">
        <v>2296</v>
      </c>
      <c r="H18" s="2">
        <v>1706</v>
      </c>
      <c r="I18" s="2">
        <v>118</v>
      </c>
      <c r="J18" s="4">
        <v>1685</v>
      </c>
      <c r="K18" s="20">
        <v>183</v>
      </c>
      <c r="L18" s="4">
        <v>1723</v>
      </c>
      <c r="M18" s="20">
        <v>551</v>
      </c>
      <c r="N18" s="4">
        <v>1679</v>
      </c>
    </row>
    <row r="19" spans="1:14" ht="15">
      <c r="A19" s="3">
        <v>8</v>
      </c>
      <c r="B19" s="15" t="s">
        <v>1</v>
      </c>
      <c r="C19" s="20">
        <v>297067</v>
      </c>
      <c r="D19" s="2">
        <v>1906</v>
      </c>
      <c r="E19" s="2">
        <v>9770</v>
      </c>
      <c r="F19" s="2">
        <v>1910</v>
      </c>
      <c r="G19" s="2">
        <v>2073</v>
      </c>
      <c r="H19" s="2">
        <v>1908</v>
      </c>
      <c r="I19" s="2">
        <v>38</v>
      </c>
      <c r="J19" s="4">
        <v>1886</v>
      </c>
      <c r="K19" s="20">
        <v>781</v>
      </c>
      <c r="L19" s="4">
        <v>1966</v>
      </c>
      <c r="M19" s="20">
        <v>520</v>
      </c>
      <c r="N19" s="4">
        <v>1888</v>
      </c>
    </row>
    <row r="20" spans="1:14" ht="15">
      <c r="A20" s="3">
        <v>9</v>
      </c>
      <c r="B20" s="15" t="s">
        <v>174</v>
      </c>
      <c r="C20" s="20">
        <v>686580</v>
      </c>
      <c r="D20" s="2">
        <v>2309</v>
      </c>
      <c r="E20" s="2">
        <v>20648</v>
      </c>
      <c r="F20" s="2">
        <v>2300</v>
      </c>
      <c r="G20" s="2">
        <v>5160</v>
      </c>
      <c r="H20" s="2">
        <v>2296</v>
      </c>
      <c r="I20" s="2">
        <v>63</v>
      </c>
      <c r="J20" s="4">
        <v>2241</v>
      </c>
      <c r="K20" s="20">
        <v>323</v>
      </c>
      <c r="L20" s="4">
        <v>2388</v>
      </c>
      <c r="M20" s="20">
        <v>1780</v>
      </c>
      <c r="N20" s="4">
        <v>2284</v>
      </c>
    </row>
    <row r="21" spans="1:14" ht="15">
      <c r="A21" s="3">
        <v>10</v>
      </c>
      <c r="B21" s="16">
        <v>2681</v>
      </c>
      <c r="C21" s="20">
        <v>1231</v>
      </c>
      <c r="D21" s="2">
        <v>2681</v>
      </c>
      <c r="E21" s="2">
        <v>19</v>
      </c>
      <c r="F21" s="2">
        <v>2681</v>
      </c>
      <c r="G21" s="2">
        <v>9</v>
      </c>
      <c r="H21" s="2">
        <v>2681</v>
      </c>
      <c r="I21" s="2">
        <v>1</v>
      </c>
      <c r="J21" s="4">
        <v>2681</v>
      </c>
      <c r="K21" s="20">
        <v>33</v>
      </c>
      <c r="L21" s="4">
        <v>2681</v>
      </c>
      <c r="M21" s="20">
        <v>0</v>
      </c>
      <c r="N21" s="4">
        <v>0</v>
      </c>
    </row>
    <row r="22" spans="1:14" ht="15">
      <c r="A22" s="3">
        <v>11</v>
      </c>
      <c r="B22" s="15" t="s">
        <v>175</v>
      </c>
      <c r="C22" s="20">
        <v>714970</v>
      </c>
      <c r="D22" s="2">
        <v>3247</v>
      </c>
      <c r="E22" s="2">
        <v>18464</v>
      </c>
      <c r="F22" s="2">
        <v>3224</v>
      </c>
      <c r="G22" s="2">
        <v>5209</v>
      </c>
      <c r="H22" s="2">
        <v>3234</v>
      </c>
      <c r="I22" s="2">
        <v>10</v>
      </c>
      <c r="J22" s="4">
        <v>2969</v>
      </c>
      <c r="K22" s="20">
        <v>325</v>
      </c>
      <c r="L22" s="4">
        <v>3273</v>
      </c>
      <c r="M22" s="20">
        <v>316</v>
      </c>
      <c r="N22" s="4">
        <v>2872</v>
      </c>
    </row>
    <row r="23" spans="1:14" ht="15">
      <c r="A23" s="3">
        <v>12</v>
      </c>
      <c r="B23" s="15" t="s">
        <v>2</v>
      </c>
      <c r="C23" s="20">
        <v>147004</v>
      </c>
      <c r="D23" s="2">
        <v>4247</v>
      </c>
      <c r="E23" s="2">
        <v>3201</v>
      </c>
      <c r="F23" s="2">
        <v>4250</v>
      </c>
      <c r="G23" s="2">
        <v>1091</v>
      </c>
      <c r="H23" s="2">
        <v>4258</v>
      </c>
      <c r="I23" s="2">
        <v>0</v>
      </c>
      <c r="J23" s="4">
        <v>0</v>
      </c>
      <c r="K23" s="20">
        <v>39</v>
      </c>
      <c r="L23" s="4">
        <v>4300</v>
      </c>
      <c r="M23" s="20">
        <v>15</v>
      </c>
      <c r="N23" s="4">
        <v>4189</v>
      </c>
    </row>
    <row r="24" spans="1:14" ht="15">
      <c r="A24" s="3">
        <v>13</v>
      </c>
      <c r="B24" s="15" t="s">
        <v>3</v>
      </c>
      <c r="C24" s="20">
        <v>107449</v>
      </c>
      <c r="D24" s="2">
        <v>4748</v>
      </c>
      <c r="E24" s="2">
        <v>2196</v>
      </c>
      <c r="F24" s="2">
        <v>4764</v>
      </c>
      <c r="G24" s="2">
        <v>823</v>
      </c>
      <c r="H24" s="2">
        <v>4769</v>
      </c>
      <c r="I24" s="2">
        <v>0</v>
      </c>
      <c r="J24" s="4">
        <v>0</v>
      </c>
      <c r="K24" s="20">
        <v>46</v>
      </c>
      <c r="L24" s="4">
        <v>4881</v>
      </c>
      <c r="M24" s="20">
        <v>15</v>
      </c>
      <c r="N24" s="4">
        <v>4583</v>
      </c>
    </row>
    <row r="25" spans="1:14" ht="15">
      <c r="A25" s="3">
        <v>14</v>
      </c>
      <c r="B25" s="15" t="s">
        <v>4</v>
      </c>
      <c r="C25" s="20">
        <v>77636</v>
      </c>
      <c r="D25" s="2">
        <v>5249</v>
      </c>
      <c r="E25" s="2">
        <v>1351</v>
      </c>
      <c r="F25" s="2">
        <v>5243</v>
      </c>
      <c r="G25" s="2">
        <v>564</v>
      </c>
      <c r="H25" s="2">
        <v>5253</v>
      </c>
      <c r="I25" s="2">
        <v>1</v>
      </c>
      <c r="J25" s="4">
        <v>5141</v>
      </c>
      <c r="K25" s="20">
        <v>19</v>
      </c>
      <c r="L25" s="4">
        <v>5327</v>
      </c>
      <c r="M25" s="20">
        <v>1</v>
      </c>
      <c r="N25" s="4">
        <v>5163</v>
      </c>
    </row>
    <row r="26" spans="1:14" ht="15">
      <c r="A26" s="3">
        <v>15</v>
      </c>
      <c r="B26" s="15" t="s">
        <v>5</v>
      </c>
      <c r="C26" s="20">
        <v>60595</v>
      </c>
      <c r="D26" s="2">
        <v>5749</v>
      </c>
      <c r="E26" s="2">
        <v>1179</v>
      </c>
      <c r="F26" s="2">
        <v>5759</v>
      </c>
      <c r="G26" s="2">
        <v>654</v>
      </c>
      <c r="H26" s="2">
        <v>5763</v>
      </c>
      <c r="I26" s="2">
        <v>2</v>
      </c>
      <c r="J26" s="4">
        <v>5776</v>
      </c>
      <c r="K26" s="20">
        <v>28</v>
      </c>
      <c r="L26" s="4">
        <v>5805</v>
      </c>
      <c r="M26" s="20">
        <v>4</v>
      </c>
      <c r="N26" s="4">
        <v>5720</v>
      </c>
    </row>
    <row r="27" spans="1:14" ht="15">
      <c r="A27" s="3">
        <v>16</v>
      </c>
      <c r="B27" s="15" t="s">
        <v>6</v>
      </c>
      <c r="C27" s="20">
        <v>79561</v>
      </c>
      <c r="D27" s="2">
        <v>6470</v>
      </c>
      <c r="E27" s="2">
        <v>1490</v>
      </c>
      <c r="F27" s="2">
        <v>6456</v>
      </c>
      <c r="G27" s="2">
        <v>1057</v>
      </c>
      <c r="H27" s="2">
        <v>6489</v>
      </c>
      <c r="I27" s="2">
        <v>0</v>
      </c>
      <c r="J27" s="4">
        <v>0</v>
      </c>
      <c r="K27" s="20">
        <v>22</v>
      </c>
      <c r="L27" s="4">
        <v>6485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53063</v>
      </c>
      <c r="D28" s="2">
        <v>7466</v>
      </c>
      <c r="E28" s="2">
        <v>951</v>
      </c>
      <c r="F28" s="2">
        <v>7456</v>
      </c>
      <c r="G28" s="2">
        <v>720</v>
      </c>
      <c r="H28" s="2">
        <v>7453</v>
      </c>
      <c r="I28" s="2">
        <v>2</v>
      </c>
      <c r="J28" s="4">
        <v>7673</v>
      </c>
      <c r="K28" s="20">
        <v>20</v>
      </c>
      <c r="L28" s="4">
        <v>7436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36059</v>
      </c>
      <c r="D29" s="2">
        <v>8492</v>
      </c>
      <c r="E29" s="2">
        <v>624</v>
      </c>
      <c r="F29" s="2">
        <v>8495</v>
      </c>
      <c r="G29" s="2">
        <v>436</v>
      </c>
      <c r="H29" s="2">
        <v>8536</v>
      </c>
      <c r="I29" s="2">
        <v>2</v>
      </c>
      <c r="J29" s="4">
        <v>8072</v>
      </c>
      <c r="K29" s="20">
        <v>11</v>
      </c>
      <c r="L29" s="4">
        <v>8590</v>
      </c>
      <c r="M29" s="20">
        <v>0</v>
      </c>
      <c r="N29" s="4">
        <v>0</v>
      </c>
    </row>
    <row r="30" spans="1:14" ht="15">
      <c r="A30" s="3">
        <v>19</v>
      </c>
      <c r="B30" s="15" t="s">
        <v>9</v>
      </c>
      <c r="C30" s="20">
        <v>26867</v>
      </c>
      <c r="D30" s="2">
        <v>9494</v>
      </c>
      <c r="E30" s="2">
        <v>482</v>
      </c>
      <c r="F30" s="2">
        <v>9514</v>
      </c>
      <c r="G30" s="2">
        <v>455</v>
      </c>
      <c r="H30" s="2">
        <v>9564</v>
      </c>
      <c r="I30" s="2">
        <v>0</v>
      </c>
      <c r="J30" s="4">
        <v>0</v>
      </c>
      <c r="K30" s="20">
        <v>11</v>
      </c>
      <c r="L30" s="4">
        <v>9581</v>
      </c>
      <c r="M30" s="20">
        <v>1</v>
      </c>
      <c r="N30" s="4">
        <v>9134</v>
      </c>
    </row>
    <row r="31" spans="1:14" ht="15">
      <c r="A31" s="3">
        <v>20</v>
      </c>
      <c r="B31" s="15" t="s">
        <v>176</v>
      </c>
      <c r="C31" s="20">
        <v>46513</v>
      </c>
      <c r="D31" s="2">
        <v>11341</v>
      </c>
      <c r="E31" s="2">
        <v>642</v>
      </c>
      <c r="F31" s="2">
        <v>11403</v>
      </c>
      <c r="G31" s="2">
        <v>794</v>
      </c>
      <c r="H31" s="2">
        <v>11450</v>
      </c>
      <c r="I31" s="2">
        <v>1</v>
      </c>
      <c r="J31" s="4">
        <v>10501</v>
      </c>
      <c r="K31" s="20">
        <v>24</v>
      </c>
      <c r="L31" s="4">
        <v>11286</v>
      </c>
      <c r="M31" s="20">
        <v>1</v>
      </c>
      <c r="N31" s="4">
        <v>10319</v>
      </c>
    </row>
    <row r="32" spans="1:14" ht="15">
      <c r="A32" s="3">
        <v>21</v>
      </c>
      <c r="B32" s="16" t="s">
        <v>177</v>
      </c>
      <c r="C32" s="20">
        <v>3754</v>
      </c>
      <c r="D32" s="2">
        <v>13205</v>
      </c>
      <c r="E32" s="2">
        <v>55</v>
      </c>
      <c r="F32" s="2">
        <v>13191</v>
      </c>
      <c r="G32" s="2">
        <v>58</v>
      </c>
      <c r="H32" s="2">
        <v>13193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178</v>
      </c>
      <c r="C33" s="20">
        <v>68</v>
      </c>
      <c r="D33" s="2">
        <v>13405</v>
      </c>
      <c r="E33" s="2">
        <v>0</v>
      </c>
      <c r="F33" s="2">
        <v>0</v>
      </c>
      <c r="G33" s="2">
        <v>333</v>
      </c>
      <c r="H33" s="2">
        <v>13405</v>
      </c>
      <c r="I33" s="2">
        <v>0</v>
      </c>
      <c r="J33" s="4">
        <v>0</v>
      </c>
      <c r="K33" s="20">
        <v>17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179</v>
      </c>
      <c r="C34" s="20">
        <v>5070</v>
      </c>
      <c r="D34" s="2">
        <v>13698</v>
      </c>
      <c r="E34" s="2">
        <v>56</v>
      </c>
      <c r="F34" s="2">
        <v>13744</v>
      </c>
      <c r="G34" s="2">
        <v>138</v>
      </c>
      <c r="H34" s="2">
        <v>13686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7707</v>
      </c>
      <c r="D35" s="2">
        <v>14459</v>
      </c>
      <c r="E35" s="2">
        <v>108</v>
      </c>
      <c r="F35" s="2">
        <v>14459</v>
      </c>
      <c r="G35" s="2">
        <v>171</v>
      </c>
      <c r="H35" s="2">
        <v>14439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36112</v>
      </c>
      <c r="D36" s="11">
        <v>26192</v>
      </c>
      <c r="E36" s="11">
        <v>556</v>
      </c>
      <c r="F36" s="11">
        <v>30503</v>
      </c>
      <c r="G36" s="11">
        <v>1835</v>
      </c>
      <c r="H36" s="11">
        <v>48480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95" t="s">
        <v>21</v>
      </c>
      <c r="B37" s="96"/>
      <c r="C37" s="75">
        <f>SUM(C11:C36)</f>
        <v>4885939</v>
      </c>
      <c r="D37" s="76">
        <f>(C11*D11+C12*D12+C13*D13+C14*D14+C15*D15+C16*D16+C17*D17+C18*D18+C19*D19+C20*D20+C21*D21+C22*D22+C23*D23+C24*D24+C25*D25+C26*D26+C27*D27+C28*D28+C29*D29+C30*D30+C31*D31+C32*D32+C33*D33+C34*D34+C35*D35+C36*D36)/C37</f>
        <v>2605.110632572367</v>
      </c>
      <c r="E37" s="76">
        <f aca="true" t="shared" si="0" ref="E37:M37">SUM(E11:E36)</f>
        <v>764773</v>
      </c>
      <c r="F37" s="76">
        <f>(E11*F11+E12*F12+E13*F13+E14*F14+E15*F15+E16*F16+E17*F17+E18*F18+E19*F19+E20*F20+E21*F21+E22*F22+E23*F23+E24*F24+E25*F25+E26*F26+E27*F27+E28*F28+E29*F29+E30*F30+E31*F31+E32*F32+E33*F33+E34*F34+E35*F35+E36*F36)/E37</f>
        <v>809.0301318168921</v>
      </c>
      <c r="G37" s="76">
        <f t="shared" si="0"/>
        <v>101574</v>
      </c>
      <c r="H37" s="76">
        <f>(G11*H11+G12*H12+G13*H13+G14*H14+G15*H15+G16*H16+G17*H17+G18*H18+G19*H19+G20*H20+G21*H21+G22*H22+G23*H23+G24*H24+G25*H25+G26*H26+G27*H27+G28*H28+G29*H29+G30*H30+G31*H31+G32*H32+G33*H33+G34*H34+G35*H35+G36*H36)/G37</f>
        <v>2136.29604032528</v>
      </c>
      <c r="I37" s="76">
        <f t="shared" si="0"/>
        <v>73242</v>
      </c>
      <c r="J37" s="77">
        <f>(I11*J11+I12*J12+I13*J13+I14*J14+I15*J15+I16*J16+I17*J17+I18*J18+I19*J19+I20*J20+I21*J21+I22*J22+I23*J23+I24*J24+I25*J25+I26*J26+I27*J27+I28*J28+I29*J29+I30*J30+I31*J31+I32*J32+I33*J33+I34*J34+I35*J35+I36*J36)/I37</f>
        <v>430.2686300210262</v>
      </c>
      <c r="K37" s="75">
        <f t="shared" si="0"/>
        <v>72487</v>
      </c>
      <c r="L37" s="77">
        <f>(K11*L11+K12*L12+K13*L13+K14*L14+K15*L15+K16*L16+K17*L17+K18*L18+K19*L19+K20*L20+K21*L21+K22*L22+K23*L23+K24*L24+K25*L25+K26*L26+K27*L27+K28*L28+K29*L29+K30*L30+K31*L31+K32*L32+K33*L33+K34*L34+K35*L35+K36*L36)/K37</f>
        <v>990.5106294921848</v>
      </c>
      <c r="M37" s="75">
        <f t="shared" si="0"/>
        <v>72455</v>
      </c>
      <c r="N37" s="77">
        <f>(M11*N11+M12*N12+M13*N13+M14*N14+M15*N15+M16*N16+M17*N17+M18*N18+M19*N19+M20*N20+M21*N21+M22*N22+M23*N23+M24*N24+M25*N25+M26*N26+M27*N27+M28*N28+M29*N29+M30*N30+M31*N31+M32*N32+M33*N33+M34*N34+M35*N35+M36*N36)/M37</f>
        <v>1019.1494720861224</v>
      </c>
    </row>
    <row r="39" spans="1:9" ht="18">
      <c r="A39" s="1" t="s">
        <v>40</v>
      </c>
      <c r="I39" s="78">
        <v>5577118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9" t="s">
        <v>43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</sheetData>
  <sheetProtection/>
  <mergeCells count="13">
    <mergeCell ref="A4:N4"/>
    <mergeCell ref="A6:N6"/>
    <mergeCell ref="A37:B37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24" sqref="L23:L2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69" t="s">
        <v>170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0" t="s">
        <v>171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6</v>
      </c>
      <c r="C11" s="39">
        <v>485201</v>
      </c>
      <c r="D11" s="39">
        <v>5975473</v>
      </c>
      <c r="E11" s="39">
        <v>13590172072</v>
      </c>
      <c r="F11" s="39">
        <v>13335882553</v>
      </c>
      <c r="G11" s="39">
        <v>129922656</v>
      </c>
      <c r="H11" s="39">
        <v>124366863</v>
      </c>
      <c r="I11" s="39">
        <v>1381961060</v>
      </c>
      <c r="J11" s="39">
        <v>2141373605</v>
      </c>
      <c r="K11" s="40">
        <v>1450385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9">
      <selection activeCell="H17" sqref="H1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172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7608</v>
      </c>
      <c r="E11" s="53">
        <v>179079375</v>
      </c>
      <c r="F11" s="53">
        <v>95405</v>
      </c>
      <c r="G11" s="54">
        <v>1877</v>
      </c>
    </row>
    <row r="12" spans="1:7" ht="15">
      <c r="A12"/>
      <c r="B12" s="46" t="s">
        <v>82</v>
      </c>
      <c r="C12" s="55" t="s">
        <v>83</v>
      </c>
      <c r="D12" s="55">
        <v>11370</v>
      </c>
      <c r="E12" s="55">
        <v>273510425</v>
      </c>
      <c r="F12" s="55">
        <v>138937</v>
      </c>
      <c r="G12" s="56">
        <v>1969</v>
      </c>
    </row>
    <row r="13" spans="1:7" ht="15">
      <c r="A13"/>
      <c r="B13" s="46" t="s">
        <v>84</v>
      </c>
      <c r="C13" s="55" t="s">
        <v>85</v>
      </c>
      <c r="D13" s="55">
        <v>14310</v>
      </c>
      <c r="E13" s="55">
        <v>373973435</v>
      </c>
      <c r="F13" s="55">
        <v>185967</v>
      </c>
      <c r="G13" s="56">
        <v>2011</v>
      </c>
    </row>
    <row r="14" spans="1:7" ht="15">
      <c r="A14"/>
      <c r="B14" s="46" t="s">
        <v>86</v>
      </c>
      <c r="C14" s="55" t="s">
        <v>87</v>
      </c>
      <c r="D14" s="55">
        <v>10617</v>
      </c>
      <c r="E14" s="55">
        <v>226563630</v>
      </c>
      <c r="F14" s="55">
        <v>123989</v>
      </c>
      <c r="G14" s="56">
        <v>1827</v>
      </c>
    </row>
    <row r="15" spans="1:7" ht="15">
      <c r="A15"/>
      <c r="B15" s="46" t="s">
        <v>88</v>
      </c>
      <c r="C15" s="55" t="s">
        <v>89</v>
      </c>
      <c r="D15" s="55">
        <v>17792</v>
      </c>
      <c r="E15" s="55">
        <v>303998635</v>
      </c>
      <c r="F15" s="55">
        <v>183368</v>
      </c>
      <c r="G15" s="56">
        <v>1658</v>
      </c>
    </row>
    <row r="16" spans="1:7" ht="15">
      <c r="A16"/>
      <c r="B16" s="46" t="s">
        <v>90</v>
      </c>
      <c r="C16" s="55" t="s">
        <v>91</v>
      </c>
      <c r="D16" s="55">
        <v>6162</v>
      </c>
      <c r="E16" s="55">
        <v>123380928</v>
      </c>
      <c r="F16" s="55">
        <v>73881</v>
      </c>
      <c r="G16" s="56">
        <v>1670</v>
      </c>
    </row>
    <row r="17" spans="1:7" ht="15">
      <c r="A17"/>
      <c r="B17" s="46" t="s">
        <v>92</v>
      </c>
      <c r="C17" s="55" t="s">
        <v>93</v>
      </c>
      <c r="D17" s="55">
        <v>4677</v>
      </c>
      <c r="E17" s="55">
        <v>101574657</v>
      </c>
      <c r="F17" s="55">
        <v>58638</v>
      </c>
      <c r="G17" s="56">
        <v>1732</v>
      </c>
    </row>
    <row r="18" spans="1:7" ht="15">
      <c r="A18"/>
      <c r="B18" s="46" t="s">
        <v>94</v>
      </c>
      <c r="C18" s="55" t="s">
        <v>95</v>
      </c>
      <c r="D18" s="55">
        <v>16424</v>
      </c>
      <c r="E18" s="55">
        <v>465081272</v>
      </c>
      <c r="F18" s="55">
        <v>210414</v>
      </c>
      <c r="G18" s="56">
        <v>2210</v>
      </c>
    </row>
    <row r="19" spans="1:7" ht="15">
      <c r="A19"/>
      <c r="B19" s="46" t="s">
        <v>96</v>
      </c>
      <c r="C19" s="55" t="s">
        <v>97</v>
      </c>
      <c r="D19" s="55">
        <v>6849</v>
      </c>
      <c r="E19" s="55">
        <v>111348140</v>
      </c>
      <c r="F19" s="55">
        <v>69011</v>
      </c>
      <c r="G19" s="56">
        <v>1613</v>
      </c>
    </row>
    <row r="20" spans="1:7" ht="15">
      <c r="A20"/>
      <c r="B20" s="46" t="s">
        <v>98</v>
      </c>
      <c r="C20" s="55" t="s">
        <v>99</v>
      </c>
      <c r="D20" s="55">
        <v>7892</v>
      </c>
      <c r="E20" s="55">
        <v>149488703</v>
      </c>
      <c r="F20" s="55">
        <v>87705</v>
      </c>
      <c r="G20" s="56">
        <v>1704</v>
      </c>
    </row>
    <row r="21" spans="1:7" ht="15">
      <c r="A21"/>
      <c r="B21" s="46" t="s">
        <v>100</v>
      </c>
      <c r="C21" s="55" t="s">
        <v>101</v>
      </c>
      <c r="D21" s="55">
        <v>4579</v>
      </c>
      <c r="E21" s="55">
        <v>91897647</v>
      </c>
      <c r="F21" s="55">
        <v>54804</v>
      </c>
      <c r="G21" s="56">
        <v>1677</v>
      </c>
    </row>
    <row r="22" spans="1:7" ht="15">
      <c r="A22"/>
      <c r="B22" s="46" t="s">
        <v>102</v>
      </c>
      <c r="C22" s="55" t="s">
        <v>103</v>
      </c>
      <c r="D22" s="55">
        <v>25253</v>
      </c>
      <c r="E22" s="55">
        <v>644988924</v>
      </c>
      <c r="F22" s="55">
        <v>281062</v>
      </c>
      <c r="G22" s="56">
        <v>2295</v>
      </c>
    </row>
    <row r="23" spans="1:7" ht="15">
      <c r="A23"/>
      <c r="B23" s="46" t="s">
        <v>104</v>
      </c>
      <c r="C23" s="55" t="s">
        <v>105</v>
      </c>
      <c r="D23" s="55">
        <v>20667</v>
      </c>
      <c r="E23" s="55">
        <v>376364637</v>
      </c>
      <c r="F23" s="55">
        <v>210381</v>
      </c>
      <c r="G23" s="56">
        <v>1789</v>
      </c>
    </row>
    <row r="24" spans="1:7" ht="15">
      <c r="A24"/>
      <c r="B24" s="46" t="s">
        <v>106</v>
      </c>
      <c r="C24" s="55" t="s">
        <v>107</v>
      </c>
      <c r="D24" s="55">
        <v>4090</v>
      </c>
      <c r="E24" s="55">
        <v>80755780</v>
      </c>
      <c r="F24" s="55">
        <v>47299</v>
      </c>
      <c r="G24" s="56">
        <v>1707</v>
      </c>
    </row>
    <row r="25" spans="1:7" ht="15">
      <c r="A25"/>
      <c r="B25" s="46" t="s">
        <v>108</v>
      </c>
      <c r="C25" s="55" t="s">
        <v>109</v>
      </c>
      <c r="D25" s="55">
        <v>6957</v>
      </c>
      <c r="E25" s="55">
        <v>138846976</v>
      </c>
      <c r="F25" s="55">
        <v>79161</v>
      </c>
      <c r="G25" s="56">
        <v>1754</v>
      </c>
    </row>
    <row r="26" spans="1:7" ht="15">
      <c r="A26"/>
      <c r="B26" s="46" t="s">
        <v>110</v>
      </c>
      <c r="C26" s="55" t="s">
        <v>111</v>
      </c>
      <c r="D26" s="55">
        <v>13356</v>
      </c>
      <c r="E26" s="55">
        <v>277150133</v>
      </c>
      <c r="F26" s="55">
        <v>150281</v>
      </c>
      <c r="G26" s="56">
        <v>1844</v>
      </c>
    </row>
    <row r="27" spans="1:7" ht="15">
      <c r="A27"/>
      <c r="B27" s="46" t="s">
        <v>112</v>
      </c>
      <c r="C27" s="55" t="s">
        <v>113</v>
      </c>
      <c r="D27" s="55">
        <v>10887</v>
      </c>
      <c r="E27" s="55">
        <v>247777505</v>
      </c>
      <c r="F27" s="55">
        <v>127255</v>
      </c>
      <c r="G27" s="56">
        <v>1947</v>
      </c>
    </row>
    <row r="28" spans="1:7" ht="15">
      <c r="A28"/>
      <c r="B28" s="46" t="s">
        <v>114</v>
      </c>
      <c r="C28" s="55" t="s">
        <v>115</v>
      </c>
      <c r="D28" s="55">
        <v>5894</v>
      </c>
      <c r="E28" s="55">
        <v>146480329</v>
      </c>
      <c r="F28" s="55">
        <v>72799</v>
      </c>
      <c r="G28" s="56">
        <v>2012</v>
      </c>
    </row>
    <row r="29" spans="1:7" ht="15">
      <c r="A29"/>
      <c r="B29" s="46" t="s">
        <v>116</v>
      </c>
      <c r="C29" s="55" t="s">
        <v>117</v>
      </c>
      <c r="D29" s="55">
        <v>7410</v>
      </c>
      <c r="E29" s="55">
        <v>126107028</v>
      </c>
      <c r="F29" s="55">
        <v>80702</v>
      </c>
      <c r="G29" s="56">
        <v>1563</v>
      </c>
    </row>
    <row r="30" spans="1:7" ht="15">
      <c r="A30"/>
      <c r="B30" s="46" t="s">
        <v>118</v>
      </c>
      <c r="C30" s="55" t="s">
        <v>119</v>
      </c>
      <c r="D30" s="55">
        <v>8512</v>
      </c>
      <c r="E30" s="55">
        <v>183791661</v>
      </c>
      <c r="F30" s="55">
        <v>106587</v>
      </c>
      <c r="G30" s="56">
        <v>1724</v>
      </c>
    </row>
    <row r="31" spans="1:7" ht="15">
      <c r="A31"/>
      <c r="B31" s="46" t="s">
        <v>120</v>
      </c>
      <c r="C31" s="55" t="s">
        <v>121</v>
      </c>
      <c r="D31" s="55">
        <v>4670</v>
      </c>
      <c r="E31" s="55">
        <v>74698501</v>
      </c>
      <c r="F31" s="55">
        <v>45014</v>
      </c>
      <c r="G31" s="56">
        <v>1659</v>
      </c>
    </row>
    <row r="32" spans="1:7" ht="15">
      <c r="A32"/>
      <c r="B32" s="46" t="s">
        <v>122</v>
      </c>
      <c r="C32" s="55" t="s">
        <v>123</v>
      </c>
      <c r="D32" s="55">
        <v>15150</v>
      </c>
      <c r="E32" s="55">
        <v>359982394</v>
      </c>
      <c r="F32" s="55">
        <v>182683</v>
      </c>
      <c r="G32" s="56">
        <v>1971</v>
      </c>
    </row>
    <row r="33" spans="1:7" ht="15">
      <c r="A33"/>
      <c r="B33" s="46" t="s">
        <v>124</v>
      </c>
      <c r="C33" s="55" t="s">
        <v>125</v>
      </c>
      <c r="D33" s="55">
        <v>3599</v>
      </c>
      <c r="E33" s="55">
        <v>66453867</v>
      </c>
      <c r="F33" s="55">
        <v>38013</v>
      </c>
      <c r="G33" s="56">
        <v>1748</v>
      </c>
    </row>
    <row r="34" spans="1:7" ht="15">
      <c r="A34"/>
      <c r="B34" s="46" t="s">
        <v>126</v>
      </c>
      <c r="C34" s="55" t="s">
        <v>127</v>
      </c>
      <c r="D34" s="55">
        <v>10326</v>
      </c>
      <c r="E34" s="55">
        <v>187819948</v>
      </c>
      <c r="F34" s="55">
        <v>117026</v>
      </c>
      <c r="G34" s="56">
        <v>1605</v>
      </c>
    </row>
    <row r="35" spans="1:7" ht="15">
      <c r="A35"/>
      <c r="B35" s="46" t="s">
        <v>128</v>
      </c>
      <c r="C35" s="55" t="s">
        <v>129</v>
      </c>
      <c r="D35" s="55">
        <v>3750</v>
      </c>
      <c r="E35" s="55">
        <v>61198961</v>
      </c>
      <c r="F35" s="55">
        <v>36072</v>
      </c>
      <c r="G35" s="56">
        <v>1697</v>
      </c>
    </row>
    <row r="36" spans="1:7" ht="15">
      <c r="A36"/>
      <c r="B36" s="46" t="s">
        <v>130</v>
      </c>
      <c r="C36" s="55" t="s">
        <v>131</v>
      </c>
      <c r="D36" s="55">
        <v>12604</v>
      </c>
      <c r="E36" s="55">
        <v>282664811</v>
      </c>
      <c r="F36" s="55">
        <v>148090</v>
      </c>
      <c r="G36" s="56">
        <v>1909</v>
      </c>
    </row>
    <row r="37" spans="1:7" ht="15">
      <c r="A37"/>
      <c r="B37" s="46" t="s">
        <v>132</v>
      </c>
      <c r="C37" s="55" t="s">
        <v>133</v>
      </c>
      <c r="D37" s="55">
        <v>8302</v>
      </c>
      <c r="E37" s="55">
        <v>146104661</v>
      </c>
      <c r="F37" s="55">
        <v>89272</v>
      </c>
      <c r="G37" s="56">
        <v>1637</v>
      </c>
    </row>
    <row r="38" spans="1:7" ht="15">
      <c r="A38"/>
      <c r="B38" s="46" t="s">
        <v>134</v>
      </c>
      <c r="C38" s="55" t="s">
        <v>135</v>
      </c>
      <c r="D38" s="55">
        <v>5809</v>
      </c>
      <c r="E38" s="55">
        <v>134222980</v>
      </c>
      <c r="F38" s="55">
        <v>72319</v>
      </c>
      <c r="G38" s="56">
        <v>1856</v>
      </c>
    </row>
    <row r="39" spans="1:7" ht="15">
      <c r="A39"/>
      <c r="B39" s="46" t="s">
        <v>136</v>
      </c>
      <c r="C39" s="55" t="s">
        <v>137</v>
      </c>
      <c r="D39" s="55">
        <v>16155</v>
      </c>
      <c r="E39" s="55">
        <v>422729741</v>
      </c>
      <c r="F39" s="55">
        <v>207501</v>
      </c>
      <c r="G39" s="56">
        <v>2037</v>
      </c>
    </row>
    <row r="40" spans="1:7" ht="15.75" customHeight="1">
      <c r="A40"/>
      <c r="B40" s="46" t="s">
        <v>138</v>
      </c>
      <c r="C40" s="55" t="s">
        <v>139</v>
      </c>
      <c r="D40" s="55">
        <v>7583</v>
      </c>
      <c r="E40" s="55">
        <v>159723870</v>
      </c>
      <c r="F40" s="55">
        <v>93723</v>
      </c>
      <c r="G40" s="56">
        <v>1704</v>
      </c>
    </row>
    <row r="41" spans="1:7" ht="12" customHeight="1">
      <c r="A41"/>
      <c r="B41" s="46" t="s">
        <v>140</v>
      </c>
      <c r="C41" s="55" t="s">
        <v>141</v>
      </c>
      <c r="D41" s="55">
        <v>4544</v>
      </c>
      <c r="E41" s="55">
        <v>77613167</v>
      </c>
      <c r="F41" s="55">
        <v>47729</v>
      </c>
      <c r="G41" s="56">
        <v>1626</v>
      </c>
    </row>
    <row r="42" spans="1:7" ht="11.25" customHeight="1">
      <c r="A42"/>
      <c r="B42" s="46" t="s">
        <v>142</v>
      </c>
      <c r="C42" s="55" t="s">
        <v>143</v>
      </c>
      <c r="D42" s="55">
        <v>10041</v>
      </c>
      <c r="E42" s="55">
        <v>364841576</v>
      </c>
      <c r="F42" s="55">
        <v>155678</v>
      </c>
      <c r="G42" s="56">
        <v>2344</v>
      </c>
    </row>
    <row r="43" spans="1:7" ht="15">
      <c r="A43"/>
      <c r="B43" s="46" t="s">
        <v>144</v>
      </c>
      <c r="C43" s="55" t="s">
        <v>145</v>
      </c>
      <c r="D43" s="55">
        <v>11467</v>
      </c>
      <c r="E43" s="55">
        <v>186514443</v>
      </c>
      <c r="F43" s="55">
        <v>118805</v>
      </c>
      <c r="G43" s="56">
        <v>1570</v>
      </c>
    </row>
    <row r="44" spans="1:7" ht="15">
      <c r="A44"/>
      <c r="B44" s="46" t="s">
        <v>146</v>
      </c>
      <c r="C44" s="55" t="s">
        <v>147</v>
      </c>
      <c r="D44" s="55">
        <v>4571</v>
      </c>
      <c r="E44" s="55">
        <v>84421781</v>
      </c>
      <c r="F44" s="55">
        <v>49815</v>
      </c>
      <c r="G44" s="56">
        <v>1695</v>
      </c>
    </row>
    <row r="45" spans="1:7" ht="15">
      <c r="A45"/>
      <c r="B45" s="46" t="s">
        <v>148</v>
      </c>
      <c r="C45" s="55" t="s">
        <v>149</v>
      </c>
      <c r="D45" s="55">
        <v>19788</v>
      </c>
      <c r="E45" s="55">
        <v>668092687</v>
      </c>
      <c r="F45" s="55">
        <v>274545</v>
      </c>
      <c r="G45" s="56">
        <v>2433</v>
      </c>
    </row>
    <row r="46" spans="1:7" ht="15">
      <c r="A46"/>
      <c r="B46" s="46" t="s">
        <v>150</v>
      </c>
      <c r="C46" s="55" t="s">
        <v>151</v>
      </c>
      <c r="D46" s="55">
        <v>4175</v>
      </c>
      <c r="E46" s="55">
        <v>84777176</v>
      </c>
      <c r="F46" s="55">
        <v>46396</v>
      </c>
      <c r="G46" s="56">
        <v>1827</v>
      </c>
    </row>
    <row r="47" spans="1:7" ht="15">
      <c r="A47"/>
      <c r="B47" s="46" t="s">
        <v>152</v>
      </c>
      <c r="C47" s="55" t="s">
        <v>153</v>
      </c>
      <c r="D47" s="55">
        <v>5396</v>
      </c>
      <c r="E47" s="55">
        <v>97944184</v>
      </c>
      <c r="F47" s="55">
        <v>61482</v>
      </c>
      <c r="G47" s="56">
        <v>1593</v>
      </c>
    </row>
    <row r="48" spans="1:7" ht="15">
      <c r="A48"/>
      <c r="B48" s="46" t="s">
        <v>154</v>
      </c>
      <c r="C48" s="55" t="s">
        <v>155</v>
      </c>
      <c r="D48" s="55">
        <v>7609</v>
      </c>
      <c r="E48" s="55">
        <v>142074987</v>
      </c>
      <c r="F48" s="55">
        <v>84688</v>
      </c>
      <c r="G48" s="56">
        <v>1678</v>
      </c>
    </row>
    <row r="49" spans="1:7" ht="15">
      <c r="A49"/>
      <c r="B49" s="46" t="s">
        <v>156</v>
      </c>
      <c r="C49" s="55" t="s">
        <v>157</v>
      </c>
      <c r="D49" s="55">
        <v>5729</v>
      </c>
      <c r="E49" s="55">
        <v>100209203</v>
      </c>
      <c r="F49" s="55">
        <v>61300</v>
      </c>
      <c r="G49" s="56">
        <v>1635</v>
      </c>
    </row>
    <row r="50" spans="1:7" ht="15">
      <c r="A50"/>
      <c r="B50" s="46" t="s">
        <v>158</v>
      </c>
      <c r="C50" s="55" t="s">
        <v>159</v>
      </c>
      <c r="D50" s="55">
        <v>4390</v>
      </c>
      <c r="E50" s="55">
        <v>79898091</v>
      </c>
      <c r="F50" s="55">
        <v>46118</v>
      </c>
      <c r="G50" s="56">
        <v>1732</v>
      </c>
    </row>
    <row r="51" spans="1:7" ht="15">
      <c r="A51"/>
      <c r="B51" s="46">
        <v>411</v>
      </c>
      <c r="C51" s="55" t="s">
        <v>160</v>
      </c>
      <c r="D51" s="55">
        <v>92529</v>
      </c>
      <c r="E51" s="55">
        <v>4679704924</v>
      </c>
      <c r="F51" s="55">
        <v>1511777</v>
      </c>
      <c r="G51" s="56">
        <v>3095</v>
      </c>
    </row>
    <row r="52" spans="1:7" ht="15.75" thickBot="1">
      <c r="A52"/>
      <c r="B52" s="57" t="s">
        <v>161</v>
      </c>
      <c r="C52" s="58" t="s">
        <v>162</v>
      </c>
      <c r="D52" s="59">
        <v>15708</v>
      </c>
      <c r="E52" s="59">
        <v>506320299</v>
      </c>
      <c r="F52" s="59">
        <v>197551</v>
      </c>
      <c r="G52" s="60">
        <v>2563</v>
      </c>
    </row>
    <row r="53" spans="1:7" ht="15.75" thickBot="1">
      <c r="A53"/>
      <c r="B53" s="106" t="s">
        <v>21</v>
      </c>
      <c r="C53" s="107"/>
      <c r="D53" s="61">
        <f>SUM(D11:D52)</f>
        <v>485201</v>
      </c>
      <c r="E53" s="61">
        <f>SUM(E11:E52)</f>
        <v>13590172072</v>
      </c>
      <c r="F53" s="61">
        <f>SUM(F11:F52)</f>
        <v>6123243</v>
      </c>
      <c r="G53" s="62">
        <f>E53/F53</f>
        <v>2219.4402658852505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2016-09-20T09:00:16Z</dcterms:modified>
  <cp:category/>
  <cp:version/>
  <cp:contentType/>
  <cp:contentStatus/>
</cp:coreProperties>
</file>