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905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'CNPP_pilon_tip_asigurati_transe'!$A$40:$N$43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<sst xmlns="http://schemas.openxmlformats.org/spreadsheetml/2006/main" count="213" uniqueCount="180">
  <si>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1- 1049</t>
  </si>
  <si>
    <t>1050</t>
  </si>
  <si>
    <t>1051-1100</t>
  </si>
  <si>
    <t>1101-1200</t>
  </si>
  <si>
    <t>1201-1400</t>
  </si>
  <si>
    <t>1401-1600</t>
  </si>
  <si>
    <t>1601-1800</t>
  </si>
  <si>
    <t>1801-2000</t>
  </si>
  <si>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</si>
  <si>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</si>
  <si>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</si>
  <si>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</si>
  <si>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</si>
  <si>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</si>
  <si>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</si>
  <si>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</si>
  <si>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14001-15000</t>
  </si>
  <si>
    <t>Peste 15000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</si>
  <si>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</si>
  <si>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</si>
  <si>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</si>
  <si>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</si>
  <si>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</si>
  <si>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</si>
  <si>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</si>
  <si>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</si>
  <si>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</si>
  <si>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</si>
  <si>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</si>
  <si>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</si>
  <si>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</si>
  <si>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</si>
  <si>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</si>
  <si>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</si>
  <si>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</si>
  <si>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</si>
  <si>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</si>
  <si>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</si>
  <si>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</si>
  <si>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</si>
  <si>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</si>
  <si>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</si>
  <si>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</si>
  <si>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</si>
  <si>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</si>
  <si>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</si>
  <si>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</si>
  <si>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</si>
  <si>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</si>
  <si>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</si>
  <si>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</si>
  <si>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2001-2680</t>
  </si>
  <si>
    <t>2682-4000</t>
  </si>
  <si>
    <t>10001-13000</t>
  </si>
  <si>
    <t>13001-13404</t>
  </si>
  <si>
    <t>13405</t>
  </si>
  <si>
    <t>13406-14000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</si>
  <si>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</si>
  <si>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</si>
  <si>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</si>
  <si>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</si>
  <si>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</si>
  <si>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</si>
  <si>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</si>
  <si>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</si>
  <si>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</si>
  <si>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</si>
  <si>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</si>
  <si>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</si>
  <si>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</si>
  <si>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</si>
  <si>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</si>
  <si>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</si>
  <si>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</si>
  <si>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</si>
  <si>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</si>
  <si>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</si>
  <si>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</si>
  <si>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</si>
  <si>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</si>
  <si>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</si>
  <si>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</si>
  <si>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</si>
  <si>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</si>
  <si>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</si>
  <si>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</si>
  <si>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</si>
  <si>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</si>
  <si>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</si>
  <si>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</si>
  <si>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</si>
  <si>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</si>
  <si>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</si>
  <si>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</si>
  <si>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</si>
  <si>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</si>
  <si>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</si>
  <si>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</si>
  <si>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</si>
  <si>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</si>
  <si>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</si>
  <si>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</si>
  <si>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</si>
  <si>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</si>
  <si>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</si>
  <si>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</si>
  <si>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</si>
  <si>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</si>
  <si>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</si>
  <si>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</si>
  <si>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</si>
  <si>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</si>
  <si>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</si>
  <si>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</si>
  <si>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</si>
  <si>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</si>
  <si>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</si>
  <si>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</si>
  <si>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</si>
  <si>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</si>
  <si>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</si>
  <si>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</si>
  <si>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</si>
  <si>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</si>
  <si>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</si>
  <si>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</si>
  <si>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</si>
  <si>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</si>
  <si>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</si>
  <si>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</si>
  <si>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</si>
  <si>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</si>
  <si>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</si>
  <si>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</si>
  <si>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</si>
  <si>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</si>
  <si>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</si>
  <si>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</si>
  <si>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</si>
  <si>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</si>
  <si>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</si>
  <si>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</si>
  <si>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</si>
  <si>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</si>
  <si>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</si>
  <si>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</si>
  <si>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</si>
  <si>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</si>
  <si>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</si>
  <si>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</si>
  <si>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</si>
  <si>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</si>
  <si>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</si>
  <si>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</si>
  <si>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</si>
  <si>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</si>
  <si>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</si>
  <si>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</si>
  <si>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</si>
  <si>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</si>
  <si>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</si>
  <si>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</si>
  <si>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</si>
  <si>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</si>
  <si>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</si>
  <si>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</si>
  <si>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</si>
  <si>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</si>
  <si>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</si>
  <si>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</si>
  <si>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</si>
  <si>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</si>
  <si>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</si>
  <si>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</si>
  <si>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</si>
  <si>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Luna : APRILIE 2016</t>
  </si>
  <si>
    <t>Situatia a fost facuta pe baza datelor existente la C.N.P.P. in luna  IUNIE 2016</t>
  </si>
  <si>
    <t xml:space="preserve">Luna: APRILIE 2016 </t>
  </si>
  <si>
    <t>Situatia a fost facuta pe baza datelor existente la CNPP in luna  : IUNIE 2016</t>
  </si>
  <si>
    <t>Situatia a fost facuta pe baza datelor existente la CNPP in luna : IUNIE 2016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</si>
</sst>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0" applyNumberFormat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8" fillId="0" borderId="27" xfId="0" applyNumberFormat="1" applyFont="1" applyBorder="1" applyAlignment="1">
      <alignment/>
    </xf>
    <xf numFmtId="3" fontId="0" fillId="0" borderId="0" xfId="0" applyNumberForma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24" borderId="27" xfId="43" applyNumberFormat="1" applyFont="1" applyFill="1" applyBorder="1" applyAlignment="1" quotePrefix="1">
      <alignment horizontal="center"/>
    </xf>
    <xf numFmtId="3" fontId="20" fillId="24" borderId="28" xfId="43" applyNumberFormat="1" applyFont="1" applyFill="1" applyBorder="1" applyAlignment="1" quotePrefix="1">
      <alignment horizontal="center"/>
    </xf>
    <xf numFmtId="3" fontId="20" fillId="24" borderId="21" xfId="43" applyNumberFormat="1" applyFont="1" applyFill="1" applyBorder="1" applyAlignment="1" quotePrefix="1">
      <alignment horizontal="center"/>
    </xf>
    <xf numFmtId="3" fontId="20" fillId="24" borderId="22" xfId="43" applyNumberFormat="1" applyFont="1" applyFill="1" applyBorder="1" applyAlignment="1" quotePrefix="1">
      <alignment horizontal="center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9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30" xfId="43" applyNumberFormat="1" applyFont="1" applyFill="1" applyBorder="1" applyAlignment="1" quotePrefix="1">
      <alignment horizontal="center" vertical="center"/>
    </xf>
    <xf numFmtId="3" fontId="24" fillId="24" borderId="31" xfId="43" applyNumberFormat="1" applyFont="1" applyFill="1" applyBorder="1" applyAlignment="1" quotePrefix="1">
      <alignment horizontal="center" vertical="center"/>
    </xf>
    <xf numFmtId="3" fontId="24" fillId="24" borderId="32" xfId="43" applyNumberFormat="1" applyFont="1" applyFill="1" applyBorder="1" applyAlignment="1" quotePrefix="1">
      <alignment horizontal="center" vertical="center"/>
    </xf>
    <xf numFmtId="3" fontId="24" fillId="24" borderId="33" xfId="43" applyNumberFormat="1" applyFont="1" applyFill="1" applyBorder="1" applyAlignment="1" quotePrefix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4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32" xfId="43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left" vertical="center" wrapText="1"/>
    </xf>
    <xf numFmtId="3" fontId="16" fillId="25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3" fontId="18" fillId="0" borderId="37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21" fillId="0" borderId="39" xfId="0" applyNumberFormat="1" applyFont="1" applyBorder="1" applyAlignment="1">
      <alignment horizontal="right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3" fontId="22" fillId="0" borderId="39" xfId="0" applyNumberFormat="1" applyFont="1" applyBorder="1" applyAlignment="1">
      <alignment horizontal="right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9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J51" sqref="J5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27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>
      <c r="A2" s="27" t="s">
        <v>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.75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8.75">
      <c r="A4" s="84" t="s">
        <v>175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8.75">
      <c r="A5" s="2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5.75" thickBot="1">
      <c r="A6" s="85" t="s">
        <v>176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23.25" customHeight="1">
      <c r="A7" s="86" t="s">
        <v>18</v>
      </c>
      <c r="B7" s="89" t="s">
        <v>19</v>
      </c>
      <c r="C7" s="92" t="s">
        <v>42</v>
      </c>
      <c r="D7" s="93"/>
      <c r="E7" s="93"/>
      <c r="F7" s="93"/>
      <c r="G7" s="93"/>
      <c r="H7" s="93"/>
      <c r="I7" s="93"/>
      <c r="J7" s="94"/>
      <c r="K7" s="95" t="s">
        <v>25</v>
      </c>
      <c r="L7" s="96"/>
      <c r="M7" s="95" t="s">
        <v>26</v>
      </c>
      <c r="N7" s="96"/>
    </row>
    <row r="8" spans="1:14" ht="49.5" customHeight="1">
      <c r="A8" s="87"/>
      <c r="B8" s="90"/>
      <c r="C8" s="99" t="s">
        <v>20</v>
      </c>
      <c r="D8" s="82"/>
      <c r="E8" s="82" t="s">
        <v>21</v>
      </c>
      <c r="F8" s="82"/>
      <c r="G8" s="82" t="s">
        <v>24</v>
      </c>
      <c r="H8" s="82"/>
      <c r="I8" s="82" t="s">
        <v>50</v>
      </c>
      <c r="J8" s="83"/>
      <c r="K8" s="97"/>
      <c r="L8" s="98"/>
      <c r="M8" s="97"/>
      <c r="N8" s="98"/>
    </row>
    <row r="9" spans="1:14" ht="53.25" customHeight="1" thickBot="1">
      <c r="A9" s="88"/>
      <c r="B9" s="91"/>
      <c r="C9" s="21" t="s">
        <v>22</v>
      </c>
      <c r="D9" s="5" t="s">
        <v>23</v>
      </c>
      <c r="E9" s="5" t="s">
        <v>22</v>
      </c>
      <c r="F9" s="5" t="s">
        <v>23</v>
      </c>
      <c r="G9" s="5" t="s">
        <v>22</v>
      </c>
      <c r="H9" s="5" t="s">
        <v>23</v>
      </c>
      <c r="I9" s="5" t="s">
        <v>22</v>
      </c>
      <c r="J9" s="6" t="s">
        <v>23</v>
      </c>
      <c r="K9" s="21" t="s">
        <v>22</v>
      </c>
      <c r="L9" s="6" t="s">
        <v>23</v>
      </c>
      <c r="M9" s="21" t="s">
        <v>22</v>
      </c>
      <c r="N9" s="6" t="s">
        <v>23</v>
      </c>
    </row>
    <row r="10" spans="1:14" ht="15.75" thickBot="1">
      <c r="A10" s="28" t="s">
        <v>28</v>
      </c>
      <c r="B10" s="29" t="s">
        <v>29</v>
      </c>
      <c r="C10" s="28" t="s">
        <v>30</v>
      </c>
      <c r="D10" s="30" t="s">
        <v>31</v>
      </c>
      <c r="E10" s="30" t="s">
        <v>32</v>
      </c>
      <c r="F10" s="30" t="s">
        <v>33</v>
      </c>
      <c r="G10" s="30" t="s">
        <v>34</v>
      </c>
      <c r="H10" s="30" t="s">
        <v>35</v>
      </c>
      <c r="I10" s="30" t="s">
        <v>36</v>
      </c>
      <c r="J10" s="31" t="s">
        <v>37</v>
      </c>
      <c r="K10" s="28" t="s">
        <v>38</v>
      </c>
      <c r="L10" s="31" t="s">
        <v>39</v>
      </c>
      <c r="M10" s="28" t="s">
        <v>40</v>
      </c>
      <c r="N10" s="31" t="s">
        <v>41</v>
      </c>
    </row>
    <row r="11" spans="1:14" ht="18">
      <c r="A11" s="7" t="s">
        <v>47</v>
      </c>
      <c r="B11" s="17">
        <v>0</v>
      </c>
      <c r="C11" s="22">
        <v>44577</v>
      </c>
      <c r="D11" s="8">
        <v>0</v>
      </c>
      <c r="E11" s="8">
        <v>3553</v>
      </c>
      <c r="F11" s="8">
        <v>0</v>
      </c>
      <c r="G11" s="8">
        <v>795</v>
      </c>
      <c r="H11" s="8">
        <v>0</v>
      </c>
      <c r="I11" s="8">
        <v>1281</v>
      </c>
      <c r="J11" s="9">
        <v>0</v>
      </c>
      <c r="K11" s="22">
        <v>0</v>
      </c>
      <c r="L11" s="9">
        <v>0</v>
      </c>
      <c r="M11" s="22">
        <v>0</v>
      </c>
      <c r="N11" s="9">
        <v>0</v>
      </c>
    </row>
    <row r="12" spans="1:14" ht="15">
      <c r="A12" s="3">
        <v>1</v>
      </c>
      <c r="B12" s="18" t="s">
        <v>0</v>
      </c>
      <c r="C12" s="23">
        <v>295639</v>
      </c>
      <c r="D12" s="2">
        <v>607</v>
      </c>
      <c r="E12" s="2">
        <v>588987</v>
      </c>
      <c r="F12" s="2">
        <v>437</v>
      </c>
      <c r="G12" s="2">
        <v>71114</v>
      </c>
      <c r="H12" s="2">
        <v>375</v>
      </c>
      <c r="I12" s="2">
        <v>87643</v>
      </c>
      <c r="J12" s="4">
        <v>411</v>
      </c>
      <c r="K12" s="23">
        <v>69686</v>
      </c>
      <c r="L12" s="4">
        <v>921</v>
      </c>
      <c r="M12" s="23">
        <v>60478</v>
      </c>
      <c r="N12" s="4">
        <v>939</v>
      </c>
    </row>
    <row r="13" spans="1:14" ht="15">
      <c r="A13" s="3">
        <v>2</v>
      </c>
      <c r="B13" s="18" t="s">
        <v>1</v>
      </c>
      <c r="C13" s="23">
        <v>574641</v>
      </c>
      <c r="D13" s="2">
        <v>1050</v>
      </c>
      <c r="E13" s="2">
        <v>5594</v>
      </c>
      <c r="F13" s="2">
        <v>1050</v>
      </c>
      <c r="G13" s="2">
        <v>345</v>
      </c>
      <c r="H13" s="2">
        <v>1050</v>
      </c>
      <c r="I13" s="2">
        <v>4</v>
      </c>
      <c r="J13" s="4">
        <v>1050</v>
      </c>
      <c r="K13" s="23">
        <v>295</v>
      </c>
      <c r="L13" s="4">
        <v>1050</v>
      </c>
      <c r="M13" s="23">
        <v>2398</v>
      </c>
      <c r="N13" s="4">
        <v>1050</v>
      </c>
    </row>
    <row r="14" spans="1:14" ht="15">
      <c r="A14" s="3">
        <v>3</v>
      </c>
      <c r="B14" s="18" t="s">
        <v>2</v>
      </c>
      <c r="C14" s="23">
        <v>269987</v>
      </c>
      <c r="D14" s="2">
        <v>1071</v>
      </c>
      <c r="E14" s="2">
        <v>9044</v>
      </c>
      <c r="F14" s="2">
        <v>1074</v>
      </c>
      <c r="G14" s="2">
        <v>1065</v>
      </c>
      <c r="H14" s="2">
        <v>1076</v>
      </c>
      <c r="I14" s="2">
        <v>112</v>
      </c>
      <c r="J14" s="4">
        <v>1074</v>
      </c>
      <c r="K14" s="23">
        <v>200</v>
      </c>
      <c r="L14" s="4">
        <v>1096</v>
      </c>
      <c r="M14" s="23">
        <v>1128</v>
      </c>
      <c r="N14" s="4">
        <v>1080</v>
      </c>
    </row>
    <row r="15" spans="1:14" ht="15">
      <c r="A15" s="3">
        <v>4</v>
      </c>
      <c r="B15" s="18" t="s">
        <v>3</v>
      </c>
      <c r="C15" s="23">
        <v>250015</v>
      </c>
      <c r="D15" s="2">
        <v>1152</v>
      </c>
      <c r="E15" s="2">
        <v>11547</v>
      </c>
      <c r="F15" s="2">
        <v>1155</v>
      </c>
      <c r="G15" s="2">
        <v>2033</v>
      </c>
      <c r="H15" s="2">
        <v>1154</v>
      </c>
      <c r="I15" s="2">
        <v>132</v>
      </c>
      <c r="J15" s="4">
        <v>1148</v>
      </c>
      <c r="K15" s="23">
        <v>1277</v>
      </c>
      <c r="L15" s="4">
        <v>1173</v>
      </c>
      <c r="M15" s="23">
        <v>2191</v>
      </c>
      <c r="N15" s="4">
        <v>1159</v>
      </c>
    </row>
    <row r="16" spans="1:14" ht="15">
      <c r="A16" s="3">
        <v>5</v>
      </c>
      <c r="B16" s="18" t="s">
        <v>4</v>
      </c>
      <c r="C16" s="23">
        <v>458333</v>
      </c>
      <c r="D16" s="2">
        <v>1311</v>
      </c>
      <c r="E16" s="2">
        <v>18322</v>
      </c>
      <c r="F16" s="2">
        <v>1306</v>
      </c>
      <c r="G16" s="2">
        <v>3599</v>
      </c>
      <c r="H16" s="2">
        <v>1301</v>
      </c>
      <c r="I16" s="2">
        <v>227</v>
      </c>
      <c r="J16" s="4">
        <v>1296</v>
      </c>
      <c r="K16" s="23">
        <v>633</v>
      </c>
      <c r="L16" s="4">
        <v>1308</v>
      </c>
      <c r="M16" s="23">
        <v>2032</v>
      </c>
      <c r="N16" s="4">
        <v>1285</v>
      </c>
    </row>
    <row r="17" spans="1:14" ht="15">
      <c r="A17" s="3">
        <v>6</v>
      </c>
      <c r="B17" s="18" t="s">
        <v>5</v>
      </c>
      <c r="C17" s="23">
        <v>356305</v>
      </c>
      <c r="D17" s="2">
        <v>1501</v>
      </c>
      <c r="E17" s="2">
        <v>14627</v>
      </c>
      <c r="F17" s="2">
        <v>1495</v>
      </c>
      <c r="G17" s="2">
        <v>3349</v>
      </c>
      <c r="H17" s="2">
        <v>1486</v>
      </c>
      <c r="I17" s="2">
        <v>149</v>
      </c>
      <c r="J17" s="4">
        <v>1489</v>
      </c>
      <c r="K17" s="23">
        <v>1239</v>
      </c>
      <c r="L17" s="4">
        <v>1516</v>
      </c>
      <c r="M17" s="23">
        <v>549</v>
      </c>
      <c r="N17" s="4">
        <v>1474</v>
      </c>
    </row>
    <row r="18" spans="1:14" ht="15">
      <c r="A18" s="3">
        <v>7</v>
      </c>
      <c r="B18" s="18" t="s">
        <v>6</v>
      </c>
      <c r="C18" s="23">
        <v>293406</v>
      </c>
      <c r="D18" s="2">
        <v>1703</v>
      </c>
      <c r="E18" s="2">
        <v>10603</v>
      </c>
      <c r="F18" s="2">
        <v>1703</v>
      </c>
      <c r="G18" s="2">
        <v>2377</v>
      </c>
      <c r="H18" s="2">
        <v>1703</v>
      </c>
      <c r="I18" s="2">
        <v>115</v>
      </c>
      <c r="J18" s="4">
        <v>1684</v>
      </c>
      <c r="K18" s="23">
        <v>183</v>
      </c>
      <c r="L18" s="4">
        <v>1722</v>
      </c>
      <c r="M18" s="23">
        <v>1058</v>
      </c>
      <c r="N18" s="4">
        <v>1716</v>
      </c>
    </row>
    <row r="19" spans="1:14" ht="15">
      <c r="A19" s="3">
        <v>8</v>
      </c>
      <c r="B19" s="18" t="s">
        <v>7</v>
      </c>
      <c r="C19" s="23">
        <v>267600</v>
      </c>
      <c r="D19" s="2">
        <v>1906</v>
      </c>
      <c r="E19" s="2">
        <v>8786</v>
      </c>
      <c r="F19" s="2">
        <v>1911</v>
      </c>
      <c r="G19" s="2">
        <v>2057</v>
      </c>
      <c r="H19" s="2">
        <v>1908</v>
      </c>
      <c r="I19" s="2">
        <v>39</v>
      </c>
      <c r="J19" s="4">
        <v>1882</v>
      </c>
      <c r="K19" s="23">
        <v>782</v>
      </c>
      <c r="L19" s="4">
        <v>1965</v>
      </c>
      <c r="M19" s="23">
        <v>588</v>
      </c>
      <c r="N19" s="4">
        <v>1900</v>
      </c>
    </row>
    <row r="20" spans="1:14" ht="15">
      <c r="A20" s="3">
        <v>9</v>
      </c>
      <c r="B20" s="18" t="s">
        <v>51</v>
      </c>
      <c r="C20" s="23">
        <v>638276</v>
      </c>
      <c r="D20" s="2">
        <v>2307</v>
      </c>
      <c r="E20" s="2">
        <v>19757</v>
      </c>
      <c r="F20" s="2">
        <v>2298</v>
      </c>
      <c r="G20" s="2">
        <v>5279</v>
      </c>
      <c r="H20" s="2">
        <v>2296</v>
      </c>
      <c r="I20" s="2">
        <v>62</v>
      </c>
      <c r="J20" s="4">
        <v>2234</v>
      </c>
      <c r="K20" s="23">
        <v>343</v>
      </c>
      <c r="L20" s="4">
        <v>2383</v>
      </c>
      <c r="M20" s="23">
        <v>1812</v>
      </c>
      <c r="N20" s="4">
        <v>2283</v>
      </c>
    </row>
    <row r="21" spans="1:14" ht="15">
      <c r="A21" s="3">
        <v>10</v>
      </c>
      <c r="B21" s="19">
        <v>2681</v>
      </c>
      <c r="C21" s="23">
        <v>1078</v>
      </c>
      <c r="D21" s="2">
        <v>2681</v>
      </c>
      <c r="E21" s="2">
        <v>10</v>
      </c>
      <c r="F21" s="2">
        <v>2681</v>
      </c>
      <c r="G21" s="2">
        <v>5</v>
      </c>
      <c r="H21" s="2">
        <v>2681</v>
      </c>
      <c r="I21" s="2">
        <v>0</v>
      </c>
      <c r="J21" s="4">
        <v>0</v>
      </c>
      <c r="K21" s="23">
        <v>24</v>
      </c>
      <c r="L21" s="4">
        <v>2681</v>
      </c>
      <c r="M21" s="23">
        <v>0</v>
      </c>
      <c r="N21" s="4">
        <v>0</v>
      </c>
    </row>
    <row r="22" spans="1:14" ht="15">
      <c r="A22" s="3">
        <v>11</v>
      </c>
      <c r="B22" s="18" t="s">
        <v>52</v>
      </c>
      <c r="C22" s="23">
        <v>680541</v>
      </c>
      <c r="D22" s="2">
        <v>3254</v>
      </c>
      <c r="E22" s="2">
        <v>17422</v>
      </c>
      <c r="F22" s="2">
        <v>3221</v>
      </c>
      <c r="G22" s="2">
        <v>5078</v>
      </c>
      <c r="H22" s="2">
        <v>3214</v>
      </c>
      <c r="I22" s="2">
        <v>11</v>
      </c>
      <c r="J22" s="4">
        <v>3040</v>
      </c>
      <c r="K22" s="23">
        <v>332</v>
      </c>
      <c r="L22" s="4">
        <v>3244</v>
      </c>
      <c r="M22" s="23">
        <v>455</v>
      </c>
      <c r="N22" s="4">
        <v>3276</v>
      </c>
    </row>
    <row r="23" spans="1:14" ht="15">
      <c r="A23" s="3">
        <v>12</v>
      </c>
      <c r="B23" s="18" t="s">
        <v>8</v>
      </c>
      <c r="C23" s="23">
        <v>145891</v>
      </c>
      <c r="D23" s="2">
        <v>4243</v>
      </c>
      <c r="E23" s="2">
        <v>3006</v>
      </c>
      <c r="F23" s="2">
        <v>4251</v>
      </c>
      <c r="G23" s="2">
        <v>1016</v>
      </c>
      <c r="H23" s="2">
        <v>4261</v>
      </c>
      <c r="I23" s="2">
        <v>1</v>
      </c>
      <c r="J23" s="4">
        <v>4196</v>
      </c>
      <c r="K23" s="23">
        <v>36</v>
      </c>
      <c r="L23" s="4">
        <v>4288</v>
      </c>
      <c r="M23" s="23">
        <v>17</v>
      </c>
      <c r="N23" s="4">
        <v>4182</v>
      </c>
    </row>
    <row r="24" spans="1:14" ht="15">
      <c r="A24" s="3">
        <v>13</v>
      </c>
      <c r="B24" s="18" t="s">
        <v>9</v>
      </c>
      <c r="C24" s="23">
        <v>105302</v>
      </c>
      <c r="D24" s="2">
        <v>4746</v>
      </c>
      <c r="E24" s="2">
        <v>2070</v>
      </c>
      <c r="F24" s="2">
        <v>4752</v>
      </c>
      <c r="G24" s="2">
        <v>712</v>
      </c>
      <c r="H24" s="2">
        <v>4775</v>
      </c>
      <c r="I24" s="2">
        <v>1</v>
      </c>
      <c r="J24" s="4">
        <v>4619</v>
      </c>
      <c r="K24" s="23">
        <v>45</v>
      </c>
      <c r="L24" s="4">
        <v>4880</v>
      </c>
      <c r="M24" s="23">
        <v>15</v>
      </c>
      <c r="N24" s="4">
        <v>4583</v>
      </c>
    </row>
    <row r="25" spans="1:14" ht="15">
      <c r="A25" s="3">
        <v>14</v>
      </c>
      <c r="B25" s="18" t="s">
        <v>10</v>
      </c>
      <c r="C25" s="23">
        <v>78363</v>
      </c>
      <c r="D25" s="2">
        <v>5251</v>
      </c>
      <c r="E25" s="2">
        <v>1265</v>
      </c>
      <c r="F25" s="2">
        <v>5243</v>
      </c>
      <c r="G25" s="2">
        <v>543</v>
      </c>
      <c r="H25" s="2">
        <v>5250</v>
      </c>
      <c r="I25" s="2">
        <v>0</v>
      </c>
      <c r="J25" s="4">
        <v>0</v>
      </c>
      <c r="K25" s="23">
        <v>21</v>
      </c>
      <c r="L25" s="4">
        <v>5328</v>
      </c>
      <c r="M25" s="23">
        <v>0</v>
      </c>
      <c r="N25" s="4">
        <v>0</v>
      </c>
    </row>
    <row r="26" spans="1:14" ht="15">
      <c r="A26" s="3">
        <v>15</v>
      </c>
      <c r="B26" s="18" t="s">
        <v>11</v>
      </c>
      <c r="C26" s="23">
        <v>62332</v>
      </c>
      <c r="D26" s="2">
        <v>5749</v>
      </c>
      <c r="E26" s="2">
        <v>1156</v>
      </c>
      <c r="F26" s="2">
        <v>5750</v>
      </c>
      <c r="G26" s="2">
        <v>587</v>
      </c>
      <c r="H26" s="2">
        <v>5761</v>
      </c>
      <c r="I26" s="2">
        <v>3</v>
      </c>
      <c r="J26" s="4">
        <v>5831</v>
      </c>
      <c r="K26" s="23">
        <v>28</v>
      </c>
      <c r="L26" s="4">
        <v>5815</v>
      </c>
      <c r="M26" s="23">
        <v>2</v>
      </c>
      <c r="N26" s="4">
        <v>5827</v>
      </c>
    </row>
    <row r="27" spans="1:14" ht="15">
      <c r="A27" s="3">
        <v>16</v>
      </c>
      <c r="B27" s="18" t="s">
        <v>12</v>
      </c>
      <c r="C27" s="23">
        <v>83986</v>
      </c>
      <c r="D27" s="2">
        <v>6470</v>
      </c>
      <c r="E27" s="2">
        <v>1387</v>
      </c>
      <c r="F27" s="2">
        <v>6454</v>
      </c>
      <c r="G27" s="2">
        <v>1002</v>
      </c>
      <c r="H27" s="2">
        <v>6504</v>
      </c>
      <c r="I27" s="2">
        <v>1</v>
      </c>
      <c r="J27" s="4">
        <v>6032</v>
      </c>
      <c r="K27" s="23">
        <v>19</v>
      </c>
      <c r="L27" s="4">
        <v>6489</v>
      </c>
      <c r="M27" s="23">
        <v>0</v>
      </c>
      <c r="N27" s="4">
        <v>0</v>
      </c>
    </row>
    <row r="28" spans="1:14" ht="15">
      <c r="A28" s="3">
        <v>17</v>
      </c>
      <c r="B28" s="18" t="s">
        <v>13</v>
      </c>
      <c r="C28" s="23">
        <v>55175</v>
      </c>
      <c r="D28" s="2">
        <v>7466</v>
      </c>
      <c r="E28" s="2">
        <v>839</v>
      </c>
      <c r="F28" s="2">
        <v>7447</v>
      </c>
      <c r="G28" s="2">
        <v>685</v>
      </c>
      <c r="H28" s="2">
        <v>7457</v>
      </c>
      <c r="I28" s="2">
        <v>2</v>
      </c>
      <c r="J28" s="4">
        <v>7673</v>
      </c>
      <c r="K28" s="23">
        <v>22</v>
      </c>
      <c r="L28" s="4">
        <v>7511</v>
      </c>
      <c r="M28" s="23">
        <v>0</v>
      </c>
      <c r="N28" s="4">
        <v>0</v>
      </c>
    </row>
    <row r="29" spans="1:14" ht="15">
      <c r="A29" s="3">
        <v>18</v>
      </c>
      <c r="B29" s="18" t="s">
        <v>14</v>
      </c>
      <c r="C29" s="23">
        <v>37125</v>
      </c>
      <c r="D29" s="2">
        <v>8490</v>
      </c>
      <c r="E29" s="2">
        <v>573</v>
      </c>
      <c r="F29" s="2">
        <v>8515</v>
      </c>
      <c r="G29" s="2">
        <v>428</v>
      </c>
      <c r="H29" s="2">
        <v>8524</v>
      </c>
      <c r="I29" s="2">
        <v>2</v>
      </c>
      <c r="J29" s="4">
        <v>8072</v>
      </c>
      <c r="K29" s="23">
        <v>9</v>
      </c>
      <c r="L29" s="4">
        <v>8650</v>
      </c>
      <c r="M29" s="23">
        <v>0</v>
      </c>
      <c r="N29" s="4">
        <v>0</v>
      </c>
    </row>
    <row r="30" spans="1:14" ht="15">
      <c r="A30" s="3">
        <v>19</v>
      </c>
      <c r="B30" s="18" t="s">
        <v>15</v>
      </c>
      <c r="C30" s="23">
        <v>27066</v>
      </c>
      <c r="D30" s="2">
        <v>9489</v>
      </c>
      <c r="E30" s="2">
        <v>429</v>
      </c>
      <c r="F30" s="2">
        <v>9540</v>
      </c>
      <c r="G30" s="2">
        <v>458</v>
      </c>
      <c r="H30" s="2">
        <v>9559</v>
      </c>
      <c r="I30" s="2">
        <v>0</v>
      </c>
      <c r="J30" s="4">
        <v>0</v>
      </c>
      <c r="K30" s="23">
        <v>10</v>
      </c>
      <c r="L30" s="4">
        <v>9591</v>
      </c>
      <c r="M30" s="23">
        <v>0</v>
      </c>
      <c r="N30" s="4">
        <v>0</v>
      </c>
    </row>
    <row r="31" spans="1:14" ht="15">
      <c r="A31" s="3">
        <v>20</v>
      </c>
      <c r="B31" s="18" t="s">
        <v>53</v>
      </c>
      <c r="C31" s="23">
        <v>47726</v>
      </c>
      <c r="D31" s="2">
        <v>11337</v>
      </c>
      <c r="E31" s="2">
        <v>631</v>
      </c>
      <c r="F31" s="2">
        <v>11399</v>
      </c>
      <c r="G31" s="2">
        <v>735</v>
      </c>
      <c r="H31" s="2">
        <v>11516</v>
      </c>
      <c r="I31" s="2">
        <v>1</v>
      </c>
      <c r="J31" s="4">
        <v>10501</v>
      </c>
      <c r="K31" s="23">
        <v>25</v>
      </c>
      <c r="L31" s="4">
        <v>11400</v>
      </c>
      <c r="M31" s="23">
        <v>0</v>
      </c>
      <c r="N31" s="4">
        <v>0</v>
      </c>
    </row>
    <row r="32" spans="1:14" ht="15">
      <c r="A32" s="3">
        <v>21</v>
      </c>
      <c r="B32" s="19" t="s">
        <v>54</v>
      </c>
      <c r="C32" s="23">
        <v>3961</v>
      </c>
      <c r="D32" s="2">
        <v>13206</v>
      </c>
      <c r="E32" s="2">
        <v>70</v>
      </c>
      <c r="F32" s="2">
        <v>13203</v>
      </c>
      <c r="G32" s="2">
        <v>61</v>
      </c>
      <c r="H32" s="2">
        <v>13228</v>
      </c>
      <c r="I32" s="2">
        <v>0</v>
      </c>
      <c r="J32" s="4">
        <v>0</v>
      </c>
      <c r="K32" s="23">
        <v>0</v>
      </c>
      <c r="L32" s="4">
        <v>0</v>
      </c>
      <c r="M32" s="23">
        <v>0</v>
      </c>
      <c r="N32" s="4">
        <v>0</v>
      </c>
    </row>
    <row r="33" spans="1:14" ht="15">
      <c r="A33" s="3">
        <v>22</v>
      </c>
      <c r="B33" s="18" t="s">
        <v>55</v>
      </c>
      <c r="C33" s="23">
        <v>152</v>
      </c>
      <c r="D33" s="2">
        <v>13405</v>
      </c>
      <c r="E33" s="2">
        <v>0</v>
      </c>
      <c r="F33" s="2">
        <v>0</v>
      </c>
      <c r="G33" s="2">
        <v>273</v>
      </c>
      <c r="H33" s="2">
        <v>13405</v>
      </c>
      <c r="I33" s="2">
        <v>0</v>
      </c>
      <c r="J33" s="4">
        <v>0</v>
      </c>
      <c r="K33" s="23">
        <v>15</v>
      </c>
      <c r="L33" s="4">
        <v>13405</v>
      </c>
      <c r="M33" s="23">
        <v>0</v>
      </c>
      <c r="N33" s="4">
        <v>0</v>
      </c>
    </row>
    <row r="34" spans="1:14" ht="15">
      <c r="A34" s="3">
        <v>23</v>
      </c>
      <c r="B34" s="18" t="s">
        <v>56</v>
      </c>
      <c r="C34" s="23">
        <v>5187</v>
      </c>
      <c r="D34" s="2">
        <v>13696</v>
      </c>
      <c r="E34" s="2">
        <v>60</v>
      </c>
      <c r="F34" s="2">
        <v>13707</v>
      </c>
      <c r="G34" s="2">
        <v>112</v>
      </c>
      <c r="H34" s="2">
        <v>13708</v>
      </c>
      <c r="I34" s="2">
        <v>0</v>
      </c>
      <c r="J34" s="4">
        <v>0</v>
      </c>
      <c r="K34" s="23">
        <v>0</v>
      </c>
      <c r="L34" s="4">
        <v>0</v>
      </c>
      <c r="M34" s="23">
        <v>0</v>
      </c>
      <c r="N34" s="4">
        <v>0</v>
      </c>
    </row>
    <row r="35" spans="1:14" ht="15">
      <c r="A35" s="3">
        <v>24</v>
      </c>
      <c r="B35" s="18" t="s">
        <v>16</v>
      </c>
      <c r="C35" s="23">
        <v>7895</v>
      </c>
      <c r="D35" s="2">
        <v>14464</v>
      </c>
      <c r="E35" s="2">
        <v>113</v>
      </c>
      <c r="F35" s="2">
        <v>14439</v>
      </c>
      <c r="G35" s="2">
        <v>149</v>
      </c>
      <c r="H35" s="2">
        <v>14473</v>
      </c>
      <c r="I35" s="2">
        <v>0</v>
      </c>
      <c r="J35" s="4">
        <v>0</v>
      </c>
      <c r="K35" s="23">
        <v>0</v>
      </c>
      <c r="L35" s="4">
        <v>0</v>
      </c>
      <c r="M35" s="23">
        <v>0</v>
      </c>
      <c r="N35" s="4">
        <v>0</v>
      </c>
    </row>
    <row r="36" spans="1:14" ht="15.75" thickBot="1">
      <c r="A36" s="10">
        <v>25</v>
      </c>
      <c r="B36" s="20" t="s">
        <v>17</v>
      </c>
      <c r="C36" s="24">
        <v>42129</v>
      </c>
      <c r="D36" s="11">
        <v>29658</v>
      </c>
      <c r="E36" s="11">
        <v>655</v>
      </c>
      <c r="F36" s="11">
        <v>34327</v>
      </c>
      <c r="G36" s="11">
        <v>1949</v>
      </c>
      <c r="H36" s="11">
        <v>52282</v>
      </c>
      <c r="I36" s="11">
        <v>0</v>
      </c>
      <c r="J36" s="12">
        <v>0</v>
      </c>
      <c r="K36" s="24">
        <v>0</v>
      </c>
      <c r="L36" s="12">
        <v>0</v>
      </c>
      <c r="M36" s="24">
        <v>0</v>
      </c>
      <c r="N36" s="12">
        <v>0</v>
      </c>
    </row>
    <row r="37" spans="1:14" ht="16.5" thickBot="1">
      <c r="A37" s="80" t="s">
        <v>27</v>
      </c>
      <c r="B37" s="81"/>
      <c r="C37" s="25">
        <f>SUM(C11:C36)</f>
        <v>4832688</v>
      </c>
      <c r="D37" s="13">
        <f>(C11*D11+C12*D12+C13*D13+C14*D14+C15*D15+C16*D16+C17*D17+C18*D18+C19*D19+C20*D20+C21*D21+C22*D22+C23*D23+C24*D24+C25*D25+C26*D26+C27*D27+C28*D28+C29*D29+C30*D30+C31*D31+C32*D32+C33*D33+C34*D34+C35*D35+C36*D36)/C37</f>
        <v>2615.8000499928817</v>
      </c>
      <c r="E37" s="13">
        <f aca="true" t="shared" si="0" ref="E37:M37">SUM(E11:E36)</f>
        <v>720506</v>
      </c>
      <c r="F37" s="13">
        <f>(E11*F11+E12*F12+E13*F13+E14*F14+E15*F15+E16*F16+E17*F17+E18*F18+E19*F19+E20*F20+E21*F21+E22*F22+E23*F23+E24*F24+E25*F25+E26*F26+E27*F27+E28*F28+E29*F29+E30*F30+E31*F31+E32*F32+E33*F33+E34*F34+E35*F35+E36*F36)/E37</f>
        <v>779.4796823343595</v>
      </c>
      <c r="G37" s="13">
        <f t="shared" si="0"/>
        <v>105806</v>
      </c>
      <c r="H37" s="13">
        <f>(G11*H11+G12*H12+G13*H13+G14*H14+G15*H15+G16*H16+G17*H17+G18*H18+G19*H19+G20*H20+G21*H21+G22*H22+G23*H23+G24*H24+G25*H25+G26*H26+G27*H27+G28*H28+G29*H29+G30*H30+G31*H31+G32*H32+G33*H33+G34*H34+G35*H35+G36*H36)/G37</f>
        <v>2161.8935315577564</v>
      </c>
      <c r="I37" s="13">
        <f t="shared" si="0"/>
        <v>89786</v>
      </c>
      <c r="J37" s="14">
        <f>(I11*J11+I12*J12+I13*J13+I14*J14+I15*J15+I16*J16+I17*J17+I18*J18+I19*J19+I20*J20+I21*J21+I22*J22+I23*J23+I24*J24+I25*J25+I26*J26+I27*J27+I28*J28+I29*J29+I30*J30+I31*J31+I32*J32+I33*J33+I34*J34+I35*J35+I36*J36)/I37</f>
        <v>415.7294789833604</v>
      </c>
      <c r="K37" s="25">
        <f t="shared" si="0"/>
        <v>75224</v>
      </c>
      <c r="L37" s="14">
        <f>(K11*L11+K12*L12+K13*L13+K14*L14+K15*L15+K16*L16+K17*L17+K18*L18+K19*L19+K20*L20+K21*L21+K22*L22+K23*L23+K24*L24+K25*L25+K26*L26+K27*L27+K28*L28+K29*L29+K30*L30+K31*L31+K32*L32+K33*L33+K34*L34+K35*L35+K36*L36)/K37</f>
        <v>988.0023130915665</v>
      </c>
      <c r="M37" s="25">
        <f t="shared" si="0"/>
        <v>72723</v>
      </c>
      <c r="N37" s="14">
        <f>(M11*N11+M12*N12+M13*N13+M14*N14+M15*N15+M16*N16+M17*N17+M18*N18+M19*N19+M20*N20+M21*N21+M22*N22+M23*N23+M24*N24+M25*N25+M26*N26+M27*N27+M28*N28+M29*N29+M30*N30+M31*N31+M32*N32+M33*N33+M34*N34+M35*N35+M36*N36)/M37</f>
        <v>1034.0097905751963</v>
      </c>
    </row>
    <row r="39" spans="1:10" ht="18">
      <c r="A39" s="1" t="s">
        <v>46</v>
      </c>
      <c r="I39" s="15"/>
      <c r="J39" s="78">
        <v>5507577</v>
      </c>
    </row>
    <row r="40" ht="15.75" customHeight="1"/>
    <row r="41" ht="18.75" customHeight="1"/>
    <row r="42" spans="1:14" ht="32.25" customHeight="1">
      <c r="A42" s="16" t="s">
        <v>45</v>
      </c>
      <c r="B42" s="16" t="s">
        <v>48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2:14" s="79" customFormat="1" ht="39" customHeight="1">
      <c r="B43" s="77" t="s">
        <v>49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ht="15" customHeight="1"/>
    <row r="46" ht="15" customHeight="1"/>
    <row r="47" ht="15" customHeight="1"/>
  </sheetData>
  <sheetProtection/>
  <mergeCells count="13">
    <mergeCell ref="E8:F8"/>
    <mergeCell ref="G8:H8"/>
    <mergeCell ref="B43:N43"/>
    <mergeCell ref="A37:B37"/>
    <mergeCell ref="I8:J8"/>
    <mergeCell ref="A4:N4"/>
    <mergeCell ref="A6:N6"/>
    <mergeCell ref="A7:A9"/>
    <mergeCell ref="B7:B9"/>
    <mergeCell ref="C7:J7"/>
    <mergeCell ref="K7:L8"/>
    <mergeCell ref="M7:N8"/>
    <mergeCell ref="C8:D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L18" sqref="L18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32" t="s">
        <v>57</v>
      </c>
      <c r="B1" s="33"/>
      <c r="C1" s="33"/>
      <c r="D1" s="33"/>
      <c r="E1" s="33"/>
      <c r="F1" s="33"/>
      <c r="G1" s="34"/>
      <c r="H1" s="35"/>
      <c r="I1" s="35"/>
      <c r="J1" s="35"/>
      <c r="K1" s="35"/>
    </row>
    <row r="2" spans="1:11" ht="15.75">
      <c r="A2" s="36" t="s">
        <v>58</v>
      </c>
      <c r="B2" s="37"/>
      <c r="C2" s="37"/>
      <c r="D2" s="37"/>
      <c r="E2" s="37"/>
      <c r="F2" s="37"/>
      <c r="G2" s="34"/>
      <c r="H2" s="35"/>
      <c r="I2" s="35"/>
      <c r="J2" s="35"/>
      <c r="K2" s="35"/>
    </row>
    <row r="3" spans="1:11" ht="15">
      <c r="A3" s="38"/>
      <c r="B3" s="39"/>
      <c r="C3" s="39"/>
      <c r="D3" s="39"/>
      <c r="E3" s="39"/>
      <c r="F3" s="39"/>
      <c r="G3" s="39"/>
      <c r="H3" s="40"/>
      <c r="I3" s="40"/>
      <c r="J3" s="40"/>
      <c r="K3" s="40"/>
    </row>
    <row r="4" spans="1:11" ht="15">
      <c r="A4" s="100" t="s">
        <v>177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5">
      <c r="A5" s="34"/>
      <c r="B5" s="34"/>
      <c r="C5" s="34"/>
      <c r="D5" s="34"/>
      <c r="E5" s="34"/>
      <c r="F5" s="34"/>
      <c r="G5" s="39"/>
      <c r="H5" s="40"/>
      <c r="I5" s="40"/>
      <c r="J5" s="40"/>
      <c r="K5" s="40"/>
    </row>
    <row r="6" spans="1:11" ht="15.75" thickBot="1">
      <c r="A6" s="101" t="s">
        <v>178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23.25" customHeight="1">
      <c r="A7" s="102" t="s">
        <v>59</v>
      </c>
      <c r="B7" s="104" t="s">
        <v>60</v>
      </c>
      <c r="C7" s="104" t="s">
        <v>61</v>
      </c>
      <c r="D7" s="104" t="s">
        <v>62</v>
      </c>
      <c r="E7" s="104" t="s">
        <v>63</v>
      </c>
      <c r="F7" s="41" t="s">
        <v>64</v>
      </c>
      <c r="G7" s="41"/>
      <c r="H7" s="41"/>
      <c r="I7" s="104" t="s">
        <v>65</v>
      </c>
      <c r="J7" s="104" t="s">
        <v>66</v>
      </c>
      <c r="K7" s="106" t="s">
        <v>67</v>
      </c>
    </row>
    <row r="8" spans="1:11" ht="42" customHeight="1">
      <c r="A8" s="103"/>
      <c r="B8" s="105"/>
      <c r="C8" s="105"/>
      <c r="D8" s="105"/>
      <c r="E8" s="105"/>
      <c r="F8" s="42" t="s">
        <v>68</v>
      </c>
      <c r="G8" s="42" t="s">
        <v>69</v>
      </c>
      <c r="H8" s="42" t="s">
        <v>70</v>
      </c>
      <c r="I8" s="105"/>
      <c r="J8" s="105"/>
      <c r="K8" s="107"/>
    </row>
    <row r="9" spans="1:11" ht="21.75" customHeight="1">
      <c r="A9" s="72" t="s">
        <v>71</v>
      </c>
      <c r="B9" s="73" t="s">
        <v>72</v>
      </c>
      <c r="C9" s="73" t="s">
        <v>73</v>
      </c>
      <c r="D9" s="73" t="s">
        <v>74</v>
      </c>
      <c r="E9" s="73" t="s">
        <v>75</v>
      </c>
      <c r="F9" s="73" t="s">
        <v>76</v>
      </c>
      <c r="G9" s="73" t="s">
        <v>77</v>
      </c>
      <c r="H9" s="73" t="s">
        <v>78</v>
      </c>
      <c r="I9" s="73" t="s">
        <v>79</v>
      </c>
      <c r="J9" s="73" t="s">
        <v>80</v>
      </c>
      <c r="K9" s="74" t="s">
        <v>81</v>
      </c>
    </row>
    <row r="10" spans="1:11" ht="15">
      <c r="A10" s="43" t="s">
        <v>28</v>
      </c>
      <c r="B10" s="44" t="s">
        <v>29</v>
      </c>
      <c r="C10" s="44" t="s">
        <v>30</v>
      </c>
      <c r="D10" s="44" t="s">
        <v>31</v>
      </c>
      <c r="E10" s="44" t="s">
        <v>32</v>
      </c>
      <c r="F10" s="44" t="s">
        <v>33</v>
      </c>
      <c r="G10" s="44" t="s">
        <v>34</v>
      </c>
      <c r="H10" s="44" t="s">
        <v>35</v>
      </c>
      <c r="I10" s="44" t="s">
        <v>36</v>
      </c>
      <c r="J10" s="44" t="s">
        <v>37</v>
      </c>
      <c r="K10" s="45" t="s">
        <v>38</v>
      </c>
    </row>
    <row r="11" spans="1:11" ht="15.75" thickBot="1">
      <c r="A11" s="46">
        <v>2016</v>
      </c>
      <c r="B11" s="47">
        <v>4</v>
      </c>
      <c r="C11" s="48">
        <v>438036</v>
      </c>
      <c r="D11" s="48">
        <v>5846256.57</v>
      </c>
      <c r="E11" s="48">
        <v>13432024644</v>
      </c>
      <c r="F11" s="48">
        <v>13170680861</v>
      </c>
      <c r="G11" s="48">
        <v>130314447</v>
      </c>
      <c r="H11" s="48">
        <v>131029336</v>
      </c>
      <c r="I11" s="48">
        <v>1340504236</v>
      </c>
      <c r="J11" s="48">
        <v>2107328553</v>
      </c>
      <c r="K11" s="49">
        <v>1460300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12" sqref="J1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9"/>
      <c r="B1" s="50" t="s">
        <v>57</v>
      </c>
      <c r="C1" s="51"/>
      <c r="D1" s="51"/>
      <c r="E1" s="51"/>
      <c r="F1" s="51"/>
      <c r="G1" s="51"/>
    </row>
    <row r="2" spans="1:7" ht="31.5">
      <c r="A2" s="39"/>
      <c r="B2" s="50" t="s">
        <v>82</v>
      </c>
      <c r="C2" s="51"/>
      <c r="D2" s="51"/>
      <c r="E2" s="51"/>
      <c r="F2" s="51"/>
      <c r="G2" s="51"/>
    </row>
    <row r="3" spans="1:7" ht="15">
      <c r="A3" s="39"/>
      <c r="B3" s="52"/>
      <c r="C3" s="53"/>
      <c r="D3" s="53"/>
      <c r="E3" s="53"/>
      <c r="F3" s="53"/>
      <c r="G3" s="53"/>
    </row>
    <row r="4" spans="1:7" ht="15">
      <c r="A4" s="39"/>
      <c r="B4" s="110" t="s">
        <v>175</v>
      </c>
      <c r="C4" s="110"/>
      <c r="D4" s="110"/>
      <c r="E4" s="110"/>
      <c r="F4" s="110"/>
      <c r="G4" s="110"/>
    </row>
    <row r="5" spans="1:7" ht="15">
      <c r="A5" s="39"/>
      <c r="B5" s="54"/>
      <c r="C5" s="54"/>
      <c r="D5" s="54"/>
      <c r="E5" s="54"/>
      <c r="F5" s="54"/>
      <c r="G5" s="54"/>
    </row>
    <row r="6" spans="1:7" ht="15.75" thickBot="1">
      <c r="A6" s="39"/>
      <c r="B6" s="111" t="s">
        <v>179</v>
      </c>
      <c r="C6" s="111"/>
      <c r="D6" s="111"/>
      <c r="E6" s="111"/>
      <c r="F6" s="111"/>
      <c r="G6" s="111"/>
    </row>
    <row r="7" spans="1:7" ht="23.25" customHeight="1">
      <c r="A7"/>
      <c r="B7" s="112" t="s">
        <v>83</v>
      </c>
      <c r="C7" s="113"/>
      <c r="D7" s="114" t="s">
        <v>84</v>
      </c>
      <c r="E7" s="114" t="s">
        <v>63</v>
      </c>
      <c r="F7" s="114" t="s">
        <v>85</v>
      </c>
      <c r="G7" s="116" t="s">
        <v>86</v>
      </c>
    </row>
    <row r="8" spans="1:7" ht="37.5" customHeight="1">
      <c r="A8"/>
      <c r="B8" s="55" t="s">
        <v>87</v>
      </c>
      <c r="C8" s="56" t="s">
        <v>88</v>
      </c>
      <c r="D8" s="115"/>
      <c r="E8" s="115"/>
      <c r="F8" s="115"/>
      <c r="G8" s="117"/>
    </row>
    <row r="9" spans="1:7" ht="14.25" customHeight="1">
      <c r="A9"/>
      <c r="B9" s="57" t="s">
        <v>89</v>
      </c>
      <c r="C9" s="75"/>
      <c r="D9" s="59" t="s">
        <v>73</v>
      </c>
      <c r="E9" s="76" t="s">
        <v>75</v>
      </c>
      <c r="F9" s="76" t="s">
        <v>90</v>
      </c>
      <c r="G9" s="60" t="s">
        <v>91</v>
      </c>
    </row>
    <row r="10" spans="1:7" ht="15">
      <c r="A10"/>
      <c r="B10" s="57" t="s">
        <v>28</v>
      </c>
      <c r="C10" s="58" t="s">
        <v>29</v>
      </c>
      <c r="D10" s="59" t="s">
        <v>30</v>
      </c>
      <c r="E10" s="59" t="s">
        <v>31</v>
      </c>
      <c r="F10" s="59" t="s">
        <v>32</v>
      </c>
      <c r="G10" s="60" t="s">
        <v>33</v>
      </c>
    </row>
    <row r="11" spans="1:7" ht="15">
      <c r="A11"/>
      <c r="B11" s="61" t="s">
        <v>92</v>
      </c>
      <c r="C11" s="62" t="s">
        <v>93</v>
      </c>
      <c r="D11" s="62">
        <v>7005</v>
      </c>
      <c r="E11" s="62">
        <v>172131096</v>
      </c>
      <c r="F11" s="62">
        <v>94084</v>
      </c>
      <c r="G11" s="63">
        <v>1830</v>
      </c>
    </row>
    <row r="12" spans="1:7" ht="15">
      <c r="A12"/>
      <c r="B12" s="55" t="s">
        <v>94</v>
      </c>
      <c r="C12" s="64" t="s">
        <v>95</v>
      </c>
      <c r="D12" s="64">
        <v>10494</v>
      </c>
      <c r="E12" s="64">
        <v>254478038</v>
      </c>
      <c r="F12" s="64">
        <v>136818</v>
      </c>
      <c r="G12" s="65">
        <v>1860</v>
      </c>
    </row>
    <row r="13" spans="1:7" ht="15">
      <c r="A13"/>
      <c r="B13" s="55" t="s">
        <v>96</v>
      </c>
      <c r="C13" s="64" t="s">
        <v>97</v>
      </c>
      <c r="D13" s="64">
        <v>12842</v>
      </c>
      <c r="E13" s="64">
        <v>425517563</v>
      </c>
      <c r="F13" s="64">
        <v>181538</v>
      </c>
      <c r="G13" s="65">
        <v>2344</v>
      </c>
    </row>
    <row r="14" spans="1:7" ht="15">
      <c r="A14"/>
      <c r="B14" s="55" t="s">
        <v>98</v>
      </c>
      <c r="C14" s="64" t="s">
        <v>99</v>
      </c>
      <c r="D14" s="64">
        <v>9283</v>
      </c>
      <c r="E14" s="64">
        <v>216497951</v>
      </c>
      <c r="F14" s="64">
        <v>120114</v>
      </c>
      <c r="G14" s="65">
        <v>1802</v>
      </c>
    </row>
    <row r="15" spans="1:7" ht="15">
      <c r="A15"/>
      <c r="B15" s="55" t="s">
        <v>100</v>
      </c>
      <c r="C15" s="64" t="s">
        <v>101</v>
      </c>
      <c r="D15" s="64">
        <v>16007</v>
      </c>
      <c r="E15" s="64">
        <v>280326851</v>
      </c>
      <c r="F15" s="64">
        <v>179186</v>
      </c>
      <c r="G15" s="65">
        <v>1564</v>
      </c>
    </row>
    <row r="16" spans="1:7" ht="15">
      <c r="A16"/>
      <c r="B16" s="55" t="s">
        <v>102</v>
      </c>
      <c r="C16" s="64" t="s">
        <v>103</v>
      </c>
      <c r="D16" s="64">
        <v>5197</v>
      </c>
      <c r="E16" s="64">
        <v>116352852</v>
      </c>
      <c r="F16" s="64">
        <v>72138</v>
      </c>
      <c r="G16" s="65">
        <v>1613</v>
      </c>
    </row>
    <row r="17" spans="1:7" ht="15">
      <c r="A17"/>
      <c r="B17" s="55" t="s">
        <v>104</v>
      </c>
      <c r="C17" s="64" t="s">
        <v>105</v>
      </c>
      <c r="D17" s="64">
        <v>4247</v>
      </c>
      <c r="E17" s="64">
        <v>98330988</v>
      </c>
      <c r="F17" s="64">
        <v>58383</v>
      </c>
      <c r="G17" s="65">
        <v>1684</v>
      </c>
    </row>
    <row r="18" spans="1:7" ht="15">
      <c r="A18"/>
      <c r="B18" s="55" t="s">
        <v>106</v>
      </c>
      <c r="C18" s="64" t="s">
        <v>107</v>
      </c>
      <c r="D18" s="64">
        <v>14372</v>
      </c>
      <c r="E18" s="64">
        <v>442674717</v>
      </c>
      <c r="F18" s="64">
        <v>203732</v>
      </c>
      <c r="G18" s="65">
        <v>2173</v>
      </c>
    </row>
    <row r="19" spans="1:7" ht="15">
      <c r="A19"/>
      <c r="B19" s="55" t="s">
        <v>108</v>
      </c>
      <c r="C19" s="64" t="s">
        <v>109</v>
      </c>
      <c r="D19" s="64">
        <v>6405</v>
      </c>
      <c r="E19" s="64">
        <v>104769460</v>
      </c>
      <c r="F19" s="64">
        <v>67725</v>
      </c>
      <c r="G19" s="65">
        <v>1547</v>
      </c>
    </row>
    <row r="20" spans="1:7" ht="15">
      <c r="A20"/>
      <c r="B20" s="55" t="s">
        <v>110</v>
      </c>
      <c r="C20" s="64" t="s">
        <v>111</v>
      </c>
      <c r="D20" s="64">
        <v>7167</v>
      </c>
      <c r="E20" s="64">
        <v>141678244</v>
      </c>
      <c r="F20" s="64">
        <v>86525</v>
      </c>
      <c r="G20" s="65">
        <v>1637</v>
      </c>
    </row>
    <row r="21" spans="1:7" ht="15">
      <c r="A21"/>
      <c r="B21" s="55" t="s">
        <v>112</v>
      </c>
      <c r="C21" s="64" t="s">
        <v>113</v>
      </c>
      <c r="D21" s="64">
        <v>4155</v>
      </c>
      <c r="E21" s="64">
        <v>86901907</v>
      </c>
      <c r="F21" s="64">
        <v>54106</v>
      </c>
      <c r="G21" s="65">
        <v>1606</v>
      </c>
    </row>
    <row r="22" spans="1:7" ht="15">
      <c r="A22"/>
      <c r="B22" s="55" t="s">
        <v>114</v>
      </c>
      <c r="C22" s="64" t="s">
        <v>115</v>
      </c>
      <c r="D22" s="64">
        <v>22868</v>
      </c>
      <c r="E22" s="64">
        <v>633351599</v>
      </c>
      <c r="F22" s="64">
        <v>275562</v>
      </c>
      <c r="G22" s="65">
        <v>2298</v>
      </c>
    </row>
    <row r="23" spans="1:7" ht="15">
      <c r="A23"/>
      <c r="B23" s="55" t="s">
        <v>116</v>
      </c>
      <c r="C23" s="64" t="s">
        <v>117</v>
      </c>
      <c r="D23" s="64">
        <v>19272</v>
      </c>
      <c r="E23" s="64">
        <v>363444670</v>
      </c>
      <c r="F23" s="64">
        <v>198490</v>
      </c>
      <c r="G23" s="65">
        <v>1831</v>
      </c>
    </row>
    <row r="24" spans="1:7" ht="15">
      <c r="A24"/>
      <c r="B24" s="55" t="s">
        <v>118</v>
      </c>
      <c r="C24" s="64" t="s">
        <v>119</v>
      </c>
      <c r="D24" s="64">
        <v>3827</v>
      </c>
      <c r="E24" s="64">
        <v>74291797</v>
      </c>
      <c r="F24" s="64">
        <v>47011</v>
      </c>
      <c r="G24" s="65">
        <v>1580</v>
      </c>
    </row>
    <row r="25" spans="1:7" ht="15">
      <c r="A25"/>
      <c r="B25" s="55" t="s">
        <v>120</v>
      </c>
      <c r="C25" s="64" t="s">
        <v>121</v>
      </c>
      <c r="D25" s="64">
        <v>5827</v>
      </c>
      <c r="E25" s="64">
        <v>130950049</v>
      </c>
      <c r="F25" s="64">
        <v>77119</v>
      </c>
      <c r="G25" s="65">
        <v>1698</v>
      </c>
    </row>
    <row r="26" spans="1:7" ht="15">
      <c r="A26"/>
      <c r="B26" s="55" t="s">
        <v>122</v>
      </c>
      <c r="C26" s="64" t="s">
        <v>123</v>
      </c>
      <c r="D26" s="64">
        <v>12351</v>
      </c>
      <c r="E26" s="64">
        <v>264161095</v>
      </c>
      <c r="F26" s="64">
        <v>146445</v>
      </c>
      <c r="G26" s="65">
        <v>1804</v>
      </c>
    </row>
    <row r="27" spans="1:7" ht="15">
      <c r="A27"/>
      <c r="B27" s="55" t="s">
        <v>124</v>
      </c>
      <c r="C27" s="64" t="s">
        <v>125</v>
      </c>
      <c r="D27" s="64">
        <v>10130</v>
      </c>
      <c r="E27" s="64">
        <v>240065378</v>
      </c>
      <c r="F27" s="64">
        <v>125165</v>
      </c>
      <c r="G27" s="65">
        <v>1918</v>
      </c>
    </row>
    <row r="28" spans="1:7" ht="15">
      <c r="A28"/>
      <c r="B28" s="55" t="s">
        <v>126</v>
      </c>
      <c r="C28" s="64" t="s">
        <v>127</v>
      </c>
      <c r="D28" s="64">
        <v>5552</v>
      </c>
      <c r="E28" s="64">
        <v>146763737</v>
      </c>
      <c r="F28" s="64">
        <v>72379</v>
      </c>
      <c r="G28" s="65">
        <v>2028</v>
      </c>
    </row>
    <row r="29" spans="1:7" ht="15">
      <c r="A29"/>
      <c r="B29" s="55" t="s">
        <v>128</v>
      </c>
      <c r="C29" s="64" t="s">
        <v>129</v>
      </c>
      <c r="D29" s="64">
        <v>6664</v>
      </c>
      <c r="E29" s="64">
        <v>115366721</v>
      </c>
      <c r="F29" s="64">
        <v>79057</v>
      </c>
      <c r="G29" s="65">
        <v>1459</v>
      </c>
    </row>
    <row r="30" spans="1:7" ht="15">
      <c r="A30"/>
      <c r="B30" s="55" t="s">
        <v>130</v>
      </c>
      <c r="C30" s="64" t="s">
        <v>131</v>
      </c>
      <c r="D30" s="64">
        <v>7936</v>
      </c>
      <c r="E30" s="64">
        <v>180604827</v>
      </c>
      <c r="F30" s="64">
        <v>106083</v>
      </c>
      <c r="G30" s="65">
        <v>1702</v>
      </c>
    </row>
    <row r="31" spans="1:7" ht="15">
      <c r="A31"/>
      <c r="B31" s="55" t="s">
        <v>132</v>
      </c>
      <c r="C31" s="64" t="s">
        <v>133</v>
      </c>
      <c r="D31" s="64">
        <v>4201</v>
      </c>
      <c r="E31" s="64">
        <v>69961056</v>
      </c>
      <c r="F31" s="64">
        <v>43603</v>
      </c>
      <c r="G31" s="65">
        <v>1605</v>
      </c>
    </row>
    <row r="32" spans="1:7" ht="15">
      <c r="A32"/>
      <c r="B32" s="55" t="s">
        <v>134</v>
      </c>
      <c r="C32" s="64" t="s">
        <v>135</v>
      </c>
      <c r="D32" s="64">
        <v>13056</v>
      </c>
      <c r="E32" s="64">
        <v>345524373</v>
      </c>
      <c r="F32" s="64">
        <v>178052</v>
      </c>
      <c r="G32" s="65">
        <v>1941</v>
      </c>
    </row>
    <row r="33" spans="1:7" ht="15">
      <c r="A33"/>
      <c r="B33" s="55" t="s">
        <v>136</v>
      </c>
      <c r="C33" s="64" t="s">
        <v>137</v>
      </c>
      <c r="D33" s="64">
        <v>3270</v>
      </c>
      <c r="E33" s="64">
        <v>63403039</v>
      </c>
      <c r="F33" s="64">
        <v>37172</v>
      </c>
      <c r="G33" s="65">
        <v>1706</v>
      </c>
    </row>
    <row r="34" spans="1:7" ht="15">
      <c r="A34"/>
      <c r="B34" s="55" t="s">
        <v>138</v>
      </c>
      <c r="C34" s="64" t="s">
        <v>139</v>
      </c>
      <c r="D34" s="64">
        <v>9392</v>
      </c>
      <c r="E34" s="64">
        <v>171403959</v>
      </c>
      <c r="F34" s="64">
        <v>112348</v>
      </c>
      <c r="G34" s="65">
        <v>1526</v>
      </c>
    </row>
    <row r="35" spans="1:7" ht="15">
      <c r="A35"/>
      <c r="B35" s="55" t="s">
        <v>140</v>
      </c>
      <c r="C35" s="64" t="s">
        <v>141</v>
      </c>
      <c r="D35" s="64">
        <v>3399</v>
      </c>
      <c r="E35" s="64">
        <v>57644106</v>
      </c>
      <c r="F35" s="64">
        <v>35061</v>
      </c>
      <c r="G35" s="65">
        <v>1644</v>
      </c>
    </row>
    <row r="36" spans="1:7" ht="15">
      <c r="A36"/>
      <c r="B36" s="55" t="s">
        <v>142</v>
      </c>
      <c r="C36" s="64" t="s">
        <v>143</v>
      </c>
      <c r="D36" s="64">
        <v>11298</v>
      </c>
      <c r="E36" s="64">
        <v>289321129</v>
      </c>
      <c r="F36" s="64">
        <v>146084</v>
      </c>
      <c r="G36" s="65">
        <v>1981</v>
      </c>
    </row>
    <row r="37" spans="1:7" ht="15">
      <c r="A37"/>
      <c r="B37" s="55" t="s">
        <v>144</v>
      </c>
      <c r="C37" s="64" t="s">
        <v>145</v>
      </c>
      <c r="D37" s="64">
        <v>7656</v>
      </c>
      <c r="E37" s="64">
        <v>138356008</v>
      </c>
      <c r="F37" s="64">
        <v>88247</v>
      </c>
      <c r="G37" s="65">
        <v>1568</v>
      </c>
    </row>
    <row r="38" spans="1:7" ht="15">
      <c r="A38"/>
      <c r="B38" s="55" t="s">
        <v>146</v>
      </c>
      <c r="C38" s="64" t="s">
        <v>147</v>
      </c>
      <c r="D38" s="64">
        <v>4988</v>
      </c>
      <c r="E38" s="64">
        <v>129687767</v>
      </c>
      <c r="F38" s="64">
        <v>70334</v>
      </c>
      <c r="G38" s="65">
        <v>1844</v>
      </c>
    </row>
    <row r="39" spans="1:7" ht="15">
      <c r="A39"/>
      <c r="B39" s="55" t="s">
        <v>148</v>
      </c>
      <c r="C39" s="64" t="s">
        <v>149</v>
      </c>
      <c r="D39" s="64">
        <v>14937</v>
      </c>
      <c r="E39" s="64">
        <v>410639644</v>
      </c>
      <c r="F39" s="64">
        <v>204850</v>
      </c>
      <c r="G39" s="65">
        <v>2005</v>
      </c>
    </row>
    <row r="40" spans="1:7" ht="15.75" customHeight="1">
      <c r="A40"/>
      <c r="B40" s="55" t="s">
        <v>150</v>
      </c>
      <c r="C40" s="64" t="s">
        <v>151</v>
      </c>
      <c r="D40" s="64">
        <v>6913</v>
      </c>
      <c r="E40" s="64">
        <v>152992965</v>
      </c>
      <c r="F40" s="64">
        <v>92473</v>
      </c>
      <c r="G40" s="65">
        <v>1654</v>
      </c>
    </row>
    <row r="41" spans="1:7" ht="12" customHeight="1">
      <c r="A41"/>
      <c r="B41" s="55" t="s">
        <v>152</v>
      </c>
      <c r="C41" s="64" t="s">
        <v>153</v>
      </c>
      <c r="D41" s="64">
        <v>4095</v>
      </c>
      <c r="E41" s="64">
        <v>73269568</v>
      </c>
      <c r="F41" s="64">
        <v>46866</v>
      </c>
      <c r="G41" s="65">
        <v>1563</v>
      </c>
    </row>
    <row r="42" spans="1:7" ht="11.25" customHeight="1">
      <c r="A42"/>
      <c r="B42" s="55" t="s">
        <v>154</v>
      </c>
      <c r="C42" s="64" t="s">
        <v>155</v>
      </c>
      <c r="D42" s="64">
        <v>9029</v>
      </c>
      <c r="E42" s="64">
        <v>381561011</v>
      </c>
      <c r="F42" s="64">
        <v>153655</v>
      </c>
      <c r="G42" s="65">
        <v>2483</v>
      </c>
    </row>
    <row r="43" spans="1:7" ht="15">
      <c r="A43"/>
      <c r="B43" s="55" t="s">
        <v>156</v>
      </c>
      <c r="C43" s="64" t="s">
        <v>157</v>
      </c>
      <c r="D43" s="64">
        <v>10710</v>
      </c>
      <c r="E43" s="64">
        <v>174512430</v>
      </c>
      <c r="F43" s="64">
        <v>117435</v>
      </c>
      <c r="G43" s="65">
        <v>1486</v>
      </c>
    </row>
    <row r="44" spans="1:7" ht="15">
      <c r="A44"/>
      <c r="B44" s="55" t="s">
        <v>158</v>
      </c>
      <c r="C44" s="64" t="s">
        <v>159</v>
      </c>
      <c r="D44" s="64">
        <v>4176</v>
      </c>
      <c r="E44" s="64">
        <v>80397629</v>
      </c>
      <c r="F44" s="64">
        <v>49197</v>
      </c>
      <c r="G44" s="65">
        <v>1634</v>
      </c>
    </row>
    <row r="45" spans="1:7" ht="15">
      <c r="A45"/>
      <c r="B45" s="55" t="s">
        <v>160</v>
      </c>
      <c r="C45" s="64" t="s">
        <v>161</v>
      </c>
      <c r="D45" s="64">
        <v>17965</v>
      </c>
      <c r="E45" s="64">
        <v>664407119</v>
      </c>
      <c r="F45" s="64">
        <v>271717</v>
      </c>
      <c r="G45" s="65">
        <v>2445</v>
      </c>
    </row>
    <row r="46" spans="1:7" ht="15">
      <c r="A46"/>
      <c r="B46" s="55" t="s">
        <v>162</v>
      </c>
      <c r="C46" s="64" t="s">
        <v>163</v>
      </c>
      <c r="D46" s="64">
        <v>3642</v>
      </c>
      <c r="E46" s="64">
        <v>81226572</v>
      </c>
      <c r="F46" s="64">
        <v>44534</v>
      </c>
      <c r="G46" s="65">
        <v>1824</v>
      </c>
    </row>
    <row r="47" spans="1:7" ht="15">
      <c r="A47"/>
      <c r="B47" s="55" t="s">
        <v>164</v>
      </c>
      <c r="C47" s="64" t="s">
        <v>165</v>
      </c>
      <c r="D47" s="64">
        <v>4742</v>
      </c>
      <c r="E47" s="64">
        <v>91633477</v>
      </c>
      <c r="F47" s="64">
        <v>59960</v>
      </c>
      <c r="G47" s="65">
        <v>1528</v>
      </c>
    </row>
    <row r="48" spans="1:7" ht="15">
      <c r="A48"/>
      <c r="B48" s="55" t="s">
        <v>166</v>
      </c>
      <c r="C48" s="64" t="s">
        <v>167</v>
      </c>
      <c r="D48" s="64">
        <v>7106</v>
      </c>
      <c r="E48" s="64">
        <v>137721198</v>
      </c>
      <c r="F48" s="64">
        <v>83025</v>
      </c>
      <c r="G48" s="65">
        <v>1659</v>
      </c>
    </row>
    <row r="49" spans="1:7" ht="15">
      <c r="A49"/>
      <c r="B49" s="55" t="s">
        <v>168</v>
      </c>
      <c r="C49" s="64" t="s">
        <v>169</v>
      </c>
      <c r="D49" s="64">
        <v>5204</v>
      </c>
      <c r="E49" s="64">
        <v>94779002</v>
      </c>
      <c r="F49" s="64">
        <v>60476</v>
      </c>
      <c r="G49" s="65">
        <v>1567</v>
      </c>
    </row>
    <row r="50" spans="1:7" ht="15">
      <c r="A50"/>
      <c r="B50" s="55" t="s">
        <v>170</v>
      </c>
      <c r="C50" s="64" t="s">
        <v>171</v>
      </c>
      <c r="D50" s="64">
        <v>3931</v>
      </c>
      <c r="E50" s="64">
        <v>74723484</v>
      </c>
      <c r="F50" s="64">
        <v>45309</v>
      </c>
      <c r="G50" s="65">
        <v>1649</v>
      </c>
    </row>
    <row r="51" spans="1:7" ht="15">
      <c r="A51"/>
      <c r="B51" s="55">
        <v>411</v>
      </c>
      <c r="C51" s="64" t="s">
        <v>172</v>
      </c>
      <c r="D51" s="64">
        <v>82693</v>
      </c>
      <c r="E51" s="64">
        <v>4768320725</v>
      </c>
      <c r="F51" s="64">
        <v>1509395</v>
      </c>
      <c r="G51" s="65">
        <v>3159</v>
      </c>
    </row>
    <row r="52" spans="1:7" ht="15.75" thickBot="1">
      <c r="A52"/>
      <c r="B52" s="66" t="s">
        <v>173</v>
      </c>
      <c r="C52" s="67" t="s">
        <v>174</v>
      </c>
      <c r="D52" s="68">
        <v>14032</v>
      </c>
      <c r="E52" s="68">
        <v>491878843</v>
      </c>
      <c r="F52" s="68">
        <v>195380</v>
      </c>
      <c r="G52" s="69">
        <v>2518</v>
      </c>
    </row>
    <row r="53" spans="1:7" ht="15.75" thickBot="1">
      <c r="A53"/>
      <c r="B53" s="108" t="s">
        <v>27</v>
      </c>
      <c r="C53" s="109"/>
      <c r="D53" s="70">
        <f>SUM(D11:D52)</f>
        <v>438036</v>
      </c>
      <c r="E53" s="70">
        <f>SUM(E11:E52)</f>
        <v>13432024644</v>
      </c>
      <c r="F53" s="70">
        <f>SUM(F11:F52)</f>
        <v>6026833</v>
      </c>
      <c r="G53" s="71">
        <f>E53/F53</f>
        <v>2228.7036398718865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2016-06-15T11:54:29Z</dcterms:modified>
  <cp:category/>
  <cp:version/>
  <cp:contentType/>
  <cp:contentStatus/>
</cp:coreProperties>
</file>