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15" yWindow="45" windowWidth="14385" windowHeight="127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Z7" i="1" l="1"/>
  <c r="JA13" i="1" l="1"/>
  <c r="JB13" i="1"/>
  <c r="JA14" i="1"/>
  <c r="JB14" i="1"/>
  <c r="JA15" i="1"/>
  <c r="JB15" i="1"/>
  <c r="IZ14" i="1"/>
  <c r="IZ15" i="1"/>
  <c r="IZ13" i="1"/>
  <c r="JB7" i="1"/>
  <c r="JB8" i="1" l="1"/>
  <c r="JB9" i="1"/>
  <c r="JB10" i="1"/>
  <c r="JB11" i="1"/>
  <c r="JB12" i="1"/>
  <c r="IZ8" i="1" l="1"/>
  <c r="IZ9" i="1"/>
  <c r="IZ10" i="1"/>
  <c r="IZ11" i="1"/>
  <c r="IZ12" i="1"/>
  <c r="IX12" i="1" l="1"/>
  <c r="IY12" i="1"/>
  <c r="IX11" i="1"/>
  <c r="IY11" i="1"/>
  <c r="IX10" i="1"/>
  <c r="IY10" i="1"/>
  <c r="IX9" i="1"/>
  <c r="IY9" i="1"/>
  <c r="IX8" i="1"/>
  <c r="IY8" i="1"/>
  <c r="IX7" i="1"/>
  <c r="IY7" i="1"/>
  <c r="IT7" i="1" l="1"/>
  <c r="IU7" i="1"/>
  <c r="IV7" i="1"/>
  <c r="IW7" i="1"/>
  <c r="IT8" i="1"/>
  <c r="IU8" i="1"/>
  <c r="IV8" i="1"/>
  <c r="IW8" i="1"/>
  <c r="IT9" i="1"/>
  <c r="IU9" i="1"/>
  <c r="IV9" i="1"/>
  <c r="IW9" i="1"/>
  <c r="IT10" i="1"/>
  <c r="IU10" i="1"/>
  <c r="IV10" i="1"/>
  <c r="IW10" i="1"/>
  <c r="IT11" i="1"/>
  <c r="IU11" i="1"/>
  <c r="IV11" i="1"/>
  <c r="IW11" i="1"/>
  <c r="IT12" i="1"/>
  <c r="IU12" i="1"/>
  <c r="IV12" i="1"/>
  <c r="IW12" i="1"/>
</calcChain>
</file>

<file path=xl/sharedStrings.xml><?xml version="1.0" encoding="utf-8"?>
<sst xmlns="http://schemas.openxmlformats.org/spreadsheetml/2006/main" count="322" uniqueCount="68">
  <si>
    <t>FEBRUARIE</t>
  </si>
  <si>
    <t>APRILIE</t>
  </si>
  <si>
    <t>MAI</t>
  </si>
  <si>
    <t>IUNIE</t>
  </si>
  <si>
    <t>IANUARIE</t>
  </si>
  <si>
    <t>TIP PRESTATIE</t>
  </si>
  <si>
    <t xml:space="preserve">MARTIE </t>
  </si>
  <si>
    <t>CATEGORII</t>
  </si>
  <si>
    <t>Numar pensii aflate in plata</t>
  </si>
  <si>
    <t>Cazuri noi</t>
  </si>
  <si>
    <t>Cheltuieli lunare globale</t>
  </si>
  <si>
    <t>Numar pensii aflate  in plata</t>
  </si>
  <si>
    <r>
      <t xml:space="preserve">Pensie </t>
    </r>
    <r>
      <rPr>
        <b/>
        <sz val="8"/>
        <color rgb="FF000000"/>
        <rFont val="Arial"/>
        <family val="2"/>
      </rPr>
      <t>de invaliditate</t>
    </r>
    <r>
      <rPr>
        <sz val="8"/>
        <color rgb="FF000000"/>
        <rFont val="Arial"/>
        <family val="2"/>
      </rPr>
      <t xml:space="preserve"> ca urmare a unui accident de munca</t>
    </r>
  </si>
  <si>
    <r>
      <t xml:space="preserve">Pensie </t>
    </r>
    <r>
      <rPr>
        <b/>
        <sz val="8"/>
        <color rgb="FF000000"/>
        <rFont val="Arial"/>
        <family val="2"/>
      </rPr>
      <t>de urmaş</t>
    </r>
    <r>
      <rPr>
        <sz val="8"/>
        <color rgb="FF000000"/>
        <rFont val="Arial"/>
        <family val="2"/>
      </rPr>
      <t xml:space="preserve"> în cazul decesului ca urmare a unui accident de muncă </t>
    </r>
  </si>
  <si>
    <t>NR.</t>
  </si>
  <si>
    <t>ALBA</t>
  </si>
  <si>
    <t>ARAD</t>
  </si>
  <si>
    <t>ARGES</t>
  </si>
  <si>
    <t>BACAU</t>
  </si>
  <si>
    <t>BIHOR</t>
  </si>
  <si>
    <t>BISTRITA NASAUD</t>
  </si>
  <si>
    <t>BOTOSANI</t>
  </si>
  <si>
    <t>BRAILA</t>
  </si>
  <si>
    <t>BRASOV</t>
  </si>
  <si>
    <t>BUCURESTI</t>
  </si>
  <si>
    <t>BUZAU</t>
  </si>
  <si>
    <t>CALARASI</t>
  </si>
  <si>
    <t>CARAS SEVERIN</t>
  </si>
  <si>
    <t>CLUJ</t>
  </si>
  <si>
    <t xml:space="preserve">CONSTANTA 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</si>
  <si>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</si>
  <si>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</si>
  <si>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</si>
  <si>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</si>
  <si>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</si>
  <si>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</si>
  <si>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</si>
  <si>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</si>
  <si>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</si>
  <si>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</si>
  <si>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</si>
  <si>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</si>
  <si>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</si>
  <si>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</si>
  <si>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</si>
  <si>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</si>
  <si>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</si>
  <si>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</si>
  <si>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</si>
  <si>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</si>
  <si>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</si>
  <si>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</si>
  <si>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</si>
  <si>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</si>
  <si>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</si>
  <si>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</si>
  <si>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</si>
  <si>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</si>
  <si>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JUDETUL</t>
  </si>
  <si>
    <t>AM</t>
  </si>
  <si>
    <t>TOTAL GENERAL</t>
  </si>
  <si>
    <t>SEM I 2022</t>
  </si>
  <si>
    <t>BP</t>
  </si>
  <si>
    <t xml:space="preserve">TOTAL </t>
  </si>
  <si>
    <t>Pensii de invaliditate si urmas ca urmare a unui ACCIDENT DE MUNCA pe SEM I 2022</t>
  </si>
  <si>
    <t>TOTAL PENSIIM INV+ URMAS DIN AM / BP</t>
  </si>
  <si>
    <t>CAZURI NOI 
AM / BP</t>
  </si>
  <si>
    <t>CHELTUIELI LUNARE GLOBALE 
AM /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</si>
</sst>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[$$-409]#,##0.00;[Red]&quot;-&quot;[$$-409]#,##0.0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164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65" fontId="8" fillId="0" borderId="0"/>
    <xf numFmtId="0" fontId="9" fillId="0" borderId="0"/>
    <xf numFmtId="0" fontId="10" fillId="0" borderId="0"/>
    <xf numFmtId="0" fontId="11" fillId="0" borderId="0"/>
  </cellStyleXfs>
  <cellXfs count="59">
    <xf numFmtId="0" fontId="0" fillId="0" borderId="0" xfId="0"/>
    <xf numFmtId="0" fontId="1" fillId="0" borderId="0" xfId="0" applyNumberFormat="1" applyFont="1" applyBorder="1"/>
    <xf numFmtId="0" fontId="1" fillId="0" borderId="0" xfId="0" applyNumberFormat="1" applyFont="1"/>
    <xf numFmtId="0" fontId="4" fillId="0" borderId="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1" fillId="0" borderId="13" xfId="0" applyNumberFormat="1" applyFont="1" applyBorder="1"/>
    <xf numFmtId="0" fontId="12" fillId="0" borderId="12" xfId="0" applyNumberFormat="1" applyFont="1" applyBorder="1" applyAlignment="1">
      <alignment horizontal="center"/>
    </xf>
    <xf numFmtId="0" fontId="12" fillId="0" borderId="12" xfId="0" applyNumberFormat="1" applyFont="1" applyBorder="1"/>
    <xf numFmtId="0" fontId="13" fillId="0" borderId="12" xfId="0" applyNumberFormat="1" applyFont="1" applyBorder="1" applyAlignment="1">
      <alignment horizontal="center"/>
    </xf>
    <xf numFmtId="1" fontId="16" fillId="0" borderId="12" xfId="0" applyNumberFormat="1" applyFont="1" applyBorder="1" applyAlignment="1">
      <alignment horizontal="right"/>
    </xf>
    <xf numFmtId="1" fontId="14" fillId="0" borderId="12" xfId="0" applyNumberFormat="1" applyFont="1" applyBorder="1" applyAlignment="1">
      <alignment horizontal="right"/>
    </xf>
    <xf numFmtId="0" fontId="17" fillId="5" borderId="12" xfId="0" applyNumberFormat="1" applyFont="1" applyFill="1" applyBorder="1" applyAlignment="1">
      <alignment horizontal="center"/>
    </xf>
    <xf numFmtId="0" fontId="17" fillId="3" borderId="12" xfId="0" applyNumberFormat="1" applyFont="1" applyFill="1" applyBorder="1" applyAlignment="1">
      <alignment horizontal="center"/>
    </xf>
    <xf numFmtId="0" fontId="17" fillId="6" borderId="12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5" fillId="3" borderId="5" xfId="0" applyNumberFormat="1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center"/>
    </xf>
    <xf numFmtId="0" fontId="5" fillId="3" borderId="7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1" fontId="10" fillId="0" borderId="12" xfId="0" applyNumberFormat="1" applyFont="1" applyFill="1" applyBorder="1" applyAlignment="1">
      <alignment horizontal="right"/>
    </xf>
    <xf numFmtId="1" fontId="10" fillId="0" borderId="12" xfId="0" applyNumberFormat="1" applyFont="1" applyBorder="1" applyAlignment="1">
      <alignment horizontal="right"/>
    </xf>
    <xf numFmtId="1" fontId="15" fillId="0" borderId="12" xfId="0" applyNumberFormat="1" applyFont="1" applyBorder="1" applyAlignment="1">
      <alignment horizontal="right"/>
    </xf>
    <xf numFmtId="1" fontId="15" fillId="0" borderId="12" xfId="7" applyNumberFormat="1" applyFont="1" applyBorder="1" applyAlignment="1">
      <alignment horizontal="right"/>
    </xf>
    <xf numFmtId="1" fontId="14" fillId="0" borderId="12" xfId="0" applyNumberFormat="1" applyFont="1" applyBorder="1" applyAlignment="1">
      <alignment horizontal="right" vertical="center"/>
    </xf>
    <xf numFmtId="1" fontId="15" fillId="0" borderId="10" xfId="2" applyNumberFormat="1" applyFont="1" applyBorder="1" applyAlignment="1">
      <alignment horizontal="right"/>
    </xf>
    <xf numFmtId="1" fontId="16" fillId="0" borderId="12" xfId="0" applyNumberFormat="1" applyFont="1" applyBorder="1" applyAlignment="1">
      <alignment horizontal="right" vertical="center"/>
    </xf>
    <xf numFmtId="1" fontId="10" fillId="0" borderId="12" xfId="0" applyNumberFormat="1" applyFont="1" applyFill="1" applyBorder="1" applyAlignment="1">
      <alignment horizontal="right" vertical="center"/>
    </xf>
    <xf numFmtId="1" fontId="10" fillId="4" borderId="12" xfId="0" applyNumberFormat="1" applyFont="1" applyFill="1" applyBorder="1" applyAlignment="1">
      <alignment horizontal="right" vertical="center"/>
    </xf>
    <xf numFmtId="1" fontId="16" fillId="0" borderId="11" xfId="9" applyNumberFormat="1" applyFont="1" applyBorder="1" applyAlignment="1">
      <alignment horizontal="right"/>
    </xf>
    <xf numFmtId="1" fontId="14" fillId="0" borderId="12" xfId="0" applyNumberFormat="1" applyFont="1" applyFill="1" applyBorder="1" applyAlignment="1">
      <alignment horizontal="right"/>
    </xf>
    <xf numFmtId="1" fontId="14" fillId="0" borderId="9" xfId="0" applyNumberFormat="1" applyFont="1" applyBorder="1" applyAlignment="1">
      <alignment horizontal="right"/>
    </xf>
    <xf numFmtId="1" fontId="14" fillId="0" borderId="14" xfId="0" applyNumberFormat="1" applyFont="1" applyBorder="1" applyAlignment="1">
      <alignment horizontal="right"/>
    </xf>
    <xf numFmtId="1" fontId="14" fillId="0" borderId="0" xfId="0" applyNumberFormat="1" applyFont="1" applyAlignment="1">
      <alignment horizontal="right"/>
    </xf>
    <xf numFmtId="1" fontId="16" fillId="0" borderId="12" xfId="0" applyNumberFormat="1" applyFont="1" applyFill="1" applyBorder="1" applyAlignment="1">
      <alignment horizontal="right"/>
    </xf>
    <xf numFmtId="1" fontId="12" fillId="2" borderId="12" xfId="0" applyNumberFormat="1" applyFont="1" applyFill="1" applyBorder="1" applyAlignment="1">
      <alignment horizontal="right"/>
    </xf>
    <xf numFmtId="1" fontId="12" fillId="3" borderId="12" xfId="0" applyNumberFormat="1" applyFont="1" applyFill="1" applyBorder="1" applyAlignment="1">
      <alignment horizontal="right"/>
    </xf>
    <xf numFmtId="1" fontId="12" fillId="7" borderId="12" xfId="0" applyNumberFormat="1" applyFont="1" applyFill="1" applyBorder="1" applyAlignment="1">
      <alignment horizontal="right"/>
    </xf>
    <xf numFmtId="0" fontId="13" fillId="8" borderId="12" xfId="0" applyNumberFormat="1" applyFont="1" applyFill="1" applyBorder="1" applyAlignment="1">
      <alignment horizontal="center" vertical="top" wrapText="1"/>
    </xf>
    <xf numFmtId="1" fontId="12" fillId="2" borderId="12" xfId="0" applyNumberFormat="1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2" fillId="7" borderId="1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0">
    <cellStyle name="Excel Built-in Normal" xfId="2"/>
    <cellStyle name="Excel Built-in Normal 2" xfId="9"/>
    <cellStyle name="Heading" xfId="3"/>
    <cellStyle name="Heading1" xfId="4"/>
    <cellStyle name="Normal" xfId="0" builtinId="0"/>
    <cellStyle name="Normal 2" xfId="1"/>
    <cellStyle name="Normal 3" xfId="7"/>
    <cellStyle name="Normal 4" xfId="8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B15"/>
  <sheetViews>
    <sheetView tabSelected="1" zoomScale="115" zoomScaleNormal="115" workbookViewId="0">
      <pane xSplit="3" ySplit="6" topLeftCell="IQ7" activePane="bottomRight" state="frozen"/>
      <selection pane="topRight" activeCell="D1" sqref="D1"/>
      <selection pane="bottomLeft" activeCell="A7" sqref="A7"/>
      <selection pane="bottomRight" activeCell="IZ22" sqref="IZ22"/>
    </sheetView>
  </sheetViews>
  <sheetFormatPr defaultRowHeight="11.25" x14ac:dyDescent="0.2"/>
  <cols>
    <col min="1" max="1" width="3.42578125" style="2" bestFit="1" customWidth="1"/>
    <col min="2" max="2" width="17.5703125" style="2" customWidth="1"/>
    <col min="3" max="3" width="24.5703125" style="2" bestFit="1" customWidth="1"/>
    <col min="4" max="4" width="9.140625" style="2" bestFit="1" customWidth="1"/>
    <col min="5" max="5" width="10" style="2" bestFit="1" customWidth="1"/>
    <col min="6" max="9" width="9.140625" style="2" bestFit="1" customWidth="1"/>
    <col min="10" max="11" width="9.42578125" style="2" bestFit="1" customWidth="1"/>
    <col min="12" max="15" width="9.28515625" style="2" bestFit="1" customWidth="1"/>
    <col min="16" max="16" width="10.7109375" style="2" bestFit="1" customWidth="1"/>
    <col min="17" max="17" width="9.42578125" style="2" bestFit="1" customWidth="1"/>
    <col min="18" max="21" width="9.28515625" style="2" bestFit="1" customWidth="1"/>
    <col min="22" max="22" width="10.7109375" style="2" bestFit="1" customWidth="1"/>
    <col min="23" max="23" width="9.42578125" style="2" bestFit="1" customWidth="1"/>
    <col min="24" max="27" width="9.28515625" style="2" bestFit="1" customWidth="1"/>
    <col min="28" max="29" width="9.42578125" style="2" bestFit="1" customWidth="1"/>
    <col min="30" max="31" width="10.7109375" style="2" bestFit="1" customWidth="1"/>
    <col min="32" max="33" width="9.28515625" style="2" bestFit="1" customWidth="1"/>
    <col min="34" max="35" width="9.42578125" style="2" bestFit="1" customWidth="1"/>
    <col min="36" max="39" width="9.28515625" style="2" bestFit="1" customWidth="1"/>
    <col min="40" max="41" width="9.42578125" style="2" bestFit="1" customWidth="1"/>
    <col min="42" max="45" width="9.28515625" style="2" bestFit="1" customWidth="1"/>
    <col min="46" max="47" width="9.42578125" style="2" bestFit="1" customWidth="1"/>
    <col min="48" max="51" width="9.28515625" style="2" bestFit="1" customWidth="1"/>
    <col min="52" max="53" width="9.42578125" style="2" bestFit="1" customWidth="1"/>
    <col min="54" max="57" width="9.28515625" style="2" bestFit="1" customWidth="1"/>
    <col min="58" max="63" width="10.7109375" style="2" bestFit="1" customWidth="1"/>
    <col min="64" max="65" width="9.42578125" style="2" bestFit="1" customWidth="1"/>
    <col min="66" max="69" width="9.28515625" style="2" bestFit="1" customWidth="1"/>
    <col min="70" max="71" width="9.42578125" style="2" bestFit="1" customWidth="1"/>
    <col min="72" max="75" width="9.28515625" style="2" bestFit="1" customWidth="1"/>
    <col min="76" max="77" width="9.42578125" style="2" bestFit="1" customWidth="1"/>
    <col min="78" max="81" width="9.28515625" style="2" bestFit="1" customWidth="1"/>
    <col min="82" max="83" width="9.42578125" style="2" bestFit="1" customWidth="1"/>
    <col min="84" max="87" width="9.28515625" style="2" bestFit="1" customWidth="1"/>
    <col min="88" max="89" width="9.42578125" style="2" bestFit="1" customWidth="1"/>
    <col min="90" max="97" width="9.28515625" style="2" bestFit="1" customWidth="1"/>
    <col min="98" max="99" width="9.42578125" style="2" bestFit="1" customWidth="1"/>
    <col min="100" max="101" width="9.140625" style="2" bestFit="1" customWidth="1"/>
    <col min="102" max="103" width="9.28515625" style="2" bestFit="1" customWidth="1"/>
    <col min="104" max="105" width="9.42578125" style="2" bestFit="1" customWidth="1"/>
    <col min="106" max="109" width="9.28515625" style="2" bestFit="1" customWidth="1"/>
    <col min="110" max="111" width="9.42578125" style="2" bestFit="1" customWidth="1"/>
    <col min="112" max="115" width="9.28515625" style="2" bestFit="1" customWidth="1"/>
    <col min="116" max="118" width="9.42578125" style="2" bestFit="1" customWidth="1"/>
    <col min="119" max="121" width="9.28515625" style="2" bestFit="1" customWidth="1"/>
    <col min="122" max="127" width="10.7109375" style="2" bestFit="1" customWidth="1"/>
    <col min="128" max="130" width="9.42578125" style="2" bestFit="1" customWidth="1"/>
    <col min="131" max="133" width="9.28515625" style="2" bestFit="1" customWidth="1"/>
    <col min="134" max="139" width="10.7109375" style="2" bestFit="1" customWidth="1"/>
    <col min="140" max="141" width="9.42578125" style="2" bestFit="1" customWidth="1"/>
    <col min="142" max="145" width="9.28515625" style="2" bestFit="1" customWidth="1"/>
    <col min="146" max="147" width="10.7109375" style="2" bestFit="1" customWidth="1"/>
    <col min="148" max="151" width="9.28515625" style="2" bestFit="1" customWidth="1"/>
    <col min="152" max="153" width="9.42578125" style="2" bestFit="1" customWidth="1"/>
    <col min="154" max="157" width="9.28515625" style="2" bestFit="1" customWidth="1"/>
    <col min="158" max="163" width="10.7109375" style="2" bestFit="1" customWidth="1"/>
    <col min="164" max="165" width="9.42578125" style="2" bestFit="1" customWidth="1"/>
    <col min="166" max="169" width="9.28515625" style="2" bestFit="1" customWidth="1"/>
    <col min="170" max="171" width="9.42578125" style="2" bestFit="1" customWidth="1"/>
    <col min="172" max="175" width="9.28515625" style="2" bestFit="1" customWidth="1"/>
    <col min="176" max="178" width="9.42578125" style="2" bestFit="1" customWidth="1"/>
    <col min="179" max="181" width="9.28515625" style="2" bestFit="1" customWidth="1"/>
    <col min="182" max="184" width="9.42578125" style="2" bestFit="1" customWidth="1"/>
    <col min="185" max="187" width="9.28515625" style="2" bestFit="1" customWidth="1"/>
    <col min="188" max="193" width="10.7109375" style="2" bestFit="1" customWidth="1"/>
    <col min="194" max="195" width="9.42578125" style="2" bestFit="1" customWidth="1"/>
    <col min="196" max="199" width="9.28515625" style="2" bestFit="1" customWidth="1"/>
    <col min="200" max="201" width="9.42578125" style="2" bestFit="1" customWidth="1"/>
    <col min="202" max="205" width="9.28515625" style="2" bestFit="1" customWidth="1"/>
    <col min="206" max="208" width="9.42578125" style="2" bestFit="1" customWidth="1"/>
    <col min="209" max="211" width="9.28515625" style="2" bestFit="1" customWidth="1"/>
    <col min="212" max="217" width="10.7109375" style="2" bestFit="1" customWidth="1"/>
    <col min="218" max="223" width="9.28515625" style="2" bestFit="1" customWidth="1"/>
    <col min="224" max="225" width="9.42578125" style="2" bestFit="1" customWidth="1"/>
    <col min="226" max="229" width="9.28515625" style="2" bestFit="1" customWidth="1"/>
    <col min="230" max="231" width="9.42578125" style="2" bestFit="1" customWidth="1"/>
    <col min="232" max="235" width="9.28515625" style="2" bestFit="1" customWidth="1"/>
    <col min="236" max="238" width="9.42578125" style="2" bestFit="1" customWidth="1"/>
    <col min="239" max="241" width="9.28515625" style="2" bestFit="1" customWidth="1"/>
    <col min="242" max="243" width="9.42578125" style="2" bestFit="1" customWidth="1"/>
    <col min="244" max="247" width="9.28515625" style="2" bestFit="1" customWidth="1"/>
    <col min="248" max="249" width="9.42578125" style="2" bestFit="1" customWidth="1"/>
    <col min="250" max="253" width="9.28515625" style="2" bestFit="1" customWidth="1"/>
    <col min="254" max="259" width="12.28515625" style="2" bestFit="1" customWidth="1"/>
    <col min="260" max="260" width="14.85546875" style="2" bestFit="1" customWidth="1"/>
    <col min="261" max="261" width="10.28515625" style="2" bestFit="1" customWidth="1"/>
    <col min="262" max="262" width="19.28515625" style="2" bestFit="1" customWidth="1"/>
    <col min="263" max="16384" width="9.140625" style="2"/>
  </cols>
  <sheetData>
    <row r="2" spans="1:262" ht="30" customHeight="1" x14ac:dyDescent="0.2">
      <c r="A2" s="1"/>
      <c r="B2" s="46" t="s">
        <v>64</v>
      </c>
      <c r="C2" s="46"/>
      <c r="D2" s="46"/>
      <c r="E2" s="46"/>
      <c r="F2" s="46"/>
      <c r="G2" s="46"/>
      <c r="H2" s="46"/>
      <c r="I2" s="46"/>
    </row>
    <row r="3" spans="1:262" ht="15.75" thickBot="1" x14ac:dyDescent="0.25">
      <c r="A3" s="1"/>
      <c r="B3" s="3" t="s">
        <v>59</v>
      </c>
      <c r="C3" s="3"/>
      <c r="D3" s="3"/>
      <c r="E3" s="3"/>
      <c r="F3" s="3"/>
      <c r="G3" s="3"/>
      <c r="H3" s="3"/>
      <c r="I3" s="3"/>
      <c r="IZ3" s="1"/>
    </row>
    <row r="4" spans="1:262" s="23" customFormat="1" ht="15.75" thickBot="1" x14ac:dyDescent="0.3">
      <c r="A4" s="22"/>
      <c r="B4" s="47" t="s">
        <v>58</v>
      </c>
      <c r="C4" s="48"/>
      <c r="D4" s="48" t="s">
        <v>15</v>
      </c>
      <c r="E4" s="48"/>
      <c r="F4" s="48"/>
      <c r="G4" s="48"/>
      <c r="H4" s="48"/>
      <c r="I4" s="48"/>
      <c r="J4" s="47" t="s">
        <v>16</v>
      </c>
      <c r="K4" s="48"/>
      <c r="L4" s="48"/>
      <c r="M4" s="48"/>
      <c r="N4" s="48"/>
      <c r="O4" s="48"/>
      <c r="P4" s="49" t="s">
        <v>17</v>
      </c>
      <c r="Q4" s="48"/>
      <c r="R4" s="48"/>
      <c r="S4" s="48"/>
      <c r="T4" s="48"/>
      <c r="U4" s="48"/>
      <c r="V4" s="47" t="s">
        <v>18</v>
      </c>
      <c r="W4" s="48"/>
      <c r="X4" s="48"/>
      <c r="Y4" s="48"/>
      <c r="Z4" s="48"/>
      <c r="AA4" s="48"/>
      <c r="AB4" s="47" t="s">
        <v>19</v>
      </c>
      <c r="AC4" s="48"/>
      <c r="AD4" s="48"/>
      <c r="AE4" s="48"/>
      <c r="AF4" s="48"/>
      <c r="AG4" s="48"/>
      <c r="AH4" s="47" t="s">
        <v>20</v>
      </c>
      <c r="AI4" s="48"/>
      <c r="AJ4" s="48"/>
      <c r="AK4" s="48"/>
      <c r="AL4" s="48"/>
      <c r="AM4" s="48"/>
      <c r="AN4" s="47" t="s">
        <v>21</v>
      </c>
      <c r="AO4" s="48"/>
      <c r="AP4" s="48"/>
      <c r="AQ4" s="48"/>
      <c r="AR4" s="48"/>
      <c r="AS4" s="48"/>
      <c r="AT4" s="47" t="s">
        <v>22</v>
      </c>
      <c r="AU4" s="48"/>
      <c r="AV4" s="48"/>
      <c r="AW4" s="48"/>
      <c r="AX4" s="48"/>
      <c r="AY4" s="48"/>
      <c r="AZ4" s="47" t="s">
        <v>23</v>
      </c>
      <c r="BA4" s="48"/>
      <c r="BB4" s="48"/>
      <c r="BC4" s="48"/>
      <c r="BD4" s="48"/>
      <c r="BE4" s="48"/>
      <c r="BF4" s="47" t="s">
        <v>24</v>
      </c>
      <c r="BG4" s="48"/>
      <c r="BH4" s="48"/>
      <c r="BI4" s="48"/>
      <c r="BJ4" s="48"/>
      <c r="BK4" s="48"/>
      <c r="BL4" s="47" t="s">
        <v>25</v>
      </c>
      <c r="BM4" s="48"/>
      <c r="BN4" s="48"/>
      <c r="BO4" s="48"/>
      <c r="BP4" s="48"/>
      <c r="BQ4" s="48"/>
      <c r="BR4" s="49" t="s">
        <v>26</v>
      </c>
      <c r="BS4" s="48"/>
      <c r="BT4" s="48"/>
      <c r="BU4" s="48"/>
      <c r="BV4" s="48"/>
      <c r="BW4" s="48"/>
      <c r="BX4" s="47" t="s">
        <v>27</v>
      </c>
      <c r="BY4" s="48"/>
      <c r="BZ4" s="48"/>
      <c r="CA4" s="48"/>
      <c r="CB4" s="48"/>
      <c r="CC4" s="48"/>
      <c r="CD4" s="49" t="s">
        <v>28</v>
      </c>
      <c r="CE4" s="48"/>
      <c r="CF4" s="48"/>
      <c r="CG4" s="48"/>
      <c r="CH4" s="48"/>
      <c r="CI4" s="48"/>
      <c r="CJ4" s="47" t="s">
        <v>29</v>
      </c>
      <c r="CK4" s="48"/>
      <c r="CL4" s="48"/>
      <c r="CM4" s="48"/>
      <c r="CN4" s="48"/>
      <c r="CO4" s="48"/>
      <c r="CP4" s="49" t="s">
        <v>30</v>
      </c>
      <c r="CQ4" s="48"/>
      <c r="CR4" s="48"/>
      <c r="CS4" s="48"/>
      <c r="CT4" s="47" t="s">
        <v>31</v>
      </c>
      <c r="CU4" s="48"/>
      <c r="CV4" s="48"/>
      <c r="CW4" s="48"/>
      <c r="CX4" s="48"/>
      <c r="CY4" s="48"/>
      <c r="CZ4" s="49" t="s">
        <v>32</v>
      </c>
      <c r="DA4" s="48"/>
      <c r="DB4" s="48"/>
      <c r="DC4" s="48"/>
      <c r="DD4" s="48"/>
      <c r="DE4" s="48"/>
      <c r="DF4" s="47" t="s">
        <v>33</v>
      </c>
      <c r="DG4" s="48"/>
      <c r="DH4" s="48"/>
      <c r="DI4" s="48"/>
      <c r="DJ4" s="48"/>
      <c r="DK4" s="48"/>
      <c r="DL4" s="49" t="s">
        <v>34</v>
      </c>
      <c r="DM4" s="48"/>
      <c r="DN4" s="48"/>
      <c r="DO4" s="48"/>
      <c r="DP4" s="48"/>
      <c r="DQ4" s="48"/>
      <c r="DR4" s="47" t="s">
        <v>35</v>
      </c>
      <c r="DS4" s="48"/>
      <c r="DT4" s="48"/>
      <c r="DU4" s="48"/>
      <c r="DV4" s="48"/>
      <c r="DW4" s="48"/>
      <c r="DX4" s="49" t="s">
        <v>36</v>
      </c>
      <c r="DY4" s="48"/>
      <c r="DZ4" s="48"/>
      <c r="EA4" s="48"/>
      <c r="EB4" s="48"/>
      <c r="EC4" s="48"/>
      <c r="ED4" s="47" t="s">
        <v>37</v>
      </c>
      <c r="EE4" s="48"/>
      <c r="EF4" s="48"/>
      <c r="EG4" s="48"/>
      <c r="EH4" s="48"/>
      <c r="EI4" s="48"/>
      <c r="EJ4" s="47" t="s">
        <v>38</v>
      </c>
      <c r="EK4" s="48"/>
      <c r="EL4" s="48"/>
      <c r="EM4" s="48"/>
      <c r="EN4" s="48"/>
      <c r="EO4" s="48"/>
      <c r="EP4" s="47" t="s">
        <v>39</v>
      </c>
      <c r="EQ4" s="48"/>
      <c r="ER4" s="48"/>
      <c r="ES4" s="48"/>
      <c r="ET4" s="48"/>
      <c r="EU4" s="48"/>
      <c r="EV4" s="47" t="s">
        <v>40</v>
      </c>
      <c r="EW4" s="48"/>
      <c r="EX4" s="48"/>
      <c r="EY4" s="48"/>
      <c r="EZ4" s="48"/>
      <c r="FA4" s="48"/>
      <c r="FB4" s="49" t="s">
        <v>41</v>
      </c>
      <c r="FC4" s="48"/>
      <c r="FD4" s="48"/>
      <c r="FE4" s="48"/>
      <c r="FF4" s="48"/>
      <c r="FG4" s="48"/>
      <c r="FH4" s="47" t="s">
        <v>42</v>
      </c>
      <c r="FI4" s="48"/>
      <c r="FJ4" s="48"/>
      <c r="FK4" s="48"/>
      <c r="FL4" s="48"/>
      <c r="FM4" s="48"/>
      <c r="FN4" s="49" t="s">
        <v>43</v>
      </c>
      <c r="FO4" s="48"/>
      <c r="FP4" s="48"/>
      <c r="FQ4" s="48"/>
      <c r="FR4" s="48"/>
      <c r="FS4" s="48"/>
      <c r="FT4" s="47" t="s">
        <v>44</v>
      </c>
      <c r="FU4" s="48"/>
      <c r="FV4" s="48"/>
      <c r="FW4" s="48"/>
      <c r="FX4" s="48"/>
      <c r="FY4" s="48"/>
      <c r="FZ4" s="49" t="s">
        <v>45</v>
      </c>
      <c r="GA4" s="48"/>
      <c r="GB4" s="48"/>
      <c r="GC4" s="48"/>
      <c r="GD4" s="48"/>
      <c r="GE4" s="48"/>
      <c r="GF4" s="47" t="s">
        <v>46</v>
      </c>
      <c r="GG4" s="48"/>
      <c r="GH4" s="48"/>
      <c r="GI4" s="48"/>
      <c r="GJ4" s="48"/>
      <c r="GK4" s="48"/>
      <c r="GL4" s="49" t="s">
        <v>47</v>
      </c>
      <c r="GM4" s="48"/>
      <c r="GN4" s="48"/>
      <c r="GO4" s="48"/>
      <c r="GP4" s="48"/>
      <c r="GQ4" s="48"/>
      <c r="GR4" s="47" t="s">
        <v>48</v>
      </c>
      <c r="GS4" s="48"/>
      <c r="GT4" s="48"/>
      <c r="GU4" s="48"/>
      <c r="GV4" s="48"/>
      <c r="GW4" s="48"/>
      <c r="GX4" s="49" t="s">
        <v>49</v>
      </c>
      <c r="GY4" s="48"/>
      <c r="GZ4" s="48"/>
      <c r="HA4" s="48"/>
      <c r="HB4" s="48"/>
      <c r="HC4" s="48"/>
      <c r="HD4" s="47" t="s">
        <v>50</v>
      </c>
      <c r="HE4" s="48"/>
      <c r="HF4" s="48"/>
      <c r="HG4" s="48"/>
      <c r="HH4" s="48"/>
      <c r="HI4" s="48"/>
      <c r="HJ4" s="49" t="s">
        <v>51</v>
      </c>
      <c r="HK4" s="48"/>
      <c r="HL4" s="48"/>
      <c r="HM4" s="48"/>
      <c r="HN4" s="48"/>
      <c r="HO4" s="48"/>
      <c r="HP4" s="47" t="s">
        <v>52</v>
      </c>
      <c r="HQ4" s="48"/>
      <c r="HR4" s="48"/>
      <c r="HS4" s="48"/>
      <c r="HT4" s="48"/>
      <c r="HU4" s="48"/>
      <c r="HV4" s="49" t="s">
        <v>53</v>
      </c>
      <c r="HW4" s="48"/>
      <c r="HX4" s="48"/>
      <c r="HY4" s="48"/>
      <c r="HZ4" s="48"/>
      <c r="IA4" s="48"/>
      <c r="IB4" s="47" t="s">
        <v>54</v>
      </c>
      <c r="IC4" s="48"/>
      <c r="ID4" s="48"/>
      <c r="IE4" s="48"/>
      <c r="IF4" s="48"/>
      <c r="IG4" s="48"/>
      <c r="IH4" s="49" t="s">
        <v>55</v>
      </c>
      <c r="II4" s="48"/>
      <c r="IJ4" s="48"/>
      <c r="IK4" s="48"/>
      <c r="IL4" s="48"/>
      <c r="IM4" s="48"/>
      <c r="IN4" s="47" t="s">
        <v>56</v>
      </c>
      <c r="IO4" s="48"/>
      <c r="IP4" s="48"/>
      <c r="IQ4" s="48"/>
      <c r="IR4" s="48"/>
      <c r="IS4" s="48"/>
      <c r="IT4" s="56" t="s">
        <v>57</v>
      </c>
      <c r="IU4" s="57"/>
      <c r="IV4" s="57"/>
      <c r="IW4" s="57"/>
      <c r="IX4" s="57"/>
      <c r="IY4" s="58"/>
      <c r="IZ4" s="12" t="s">
        <v>63</v>
      </c>
      <c r="JA4" s="13" t="s">
        <v>63</v>
      </c>
      <c r="JB4" s="14" t="s">
        <v>60</v>
      </c>
    </row>
    <row r="5" spans="1:262" ht="16.5" thickBot="1" x14ac:dyDescent="0.3">
      <c r="IY5" s="6"/>
      <c r="IZ5" s="7"/>
      <c r="JA5" s="8"/>
      <c r="JB5" s="9"/>
    </row>
    <row r="6" spans="1:262" s="23" customFormat="1" ht="15.75" thickBot="1" x14ac:dyDescent="0.3">
      <c r="A6" s="17" t="s">
        <v>14</v>
      </c>
      <c r="B6" s="15" t="s">
        <v>5</v>
      </c>
      <c r="C6" s="16" t="s">
        <v>7</v>
      </c>
      <c r="D6" s="17" t="s">
        <v>4</v>
      </c>
      <c r="E6" s="15" t="s">
        <v>0</v>
      </c>
      <c r="F6" s="15" t="s">
        <v>6</v>
      </c>
      <c r="G6" s="15" t="s">
        <v>1</v>
      </c>
      <c r="H6" s="15" t="s">
        <v>2</v>
      </c>
      <c r="I6" s="15" t="s">
        <v>3</v>
      </c>
      <c r="J6" s="17" t="s">
        <v>4</v>
      </c>
      <c r="K6" s="15" t="s">
        <v>0</v>
      </c>
      <c r="L6" s="15" t="s">
        <v>6</v>
      </c>
      <c r="M6" s="15" t="s">
        <v>1</v>
      </c>
      <c r="N6" s="15" t="s">
        <v>2</v>
      </c>
      <c r="O6" s="15" t="s">
        <v>3</v>
      </c>
      <c r="P6" s="17" t="s">
        <v>4</v>
      </c>
      <c r="Q6" s="15" t="s">
        <v>0</v>
      </c>
      <c r="R6" s="15" t="s">
        <v>6</v>
      </c>
      <c r="S6" s="15" t="s">
        <v>1</v>
      </c>
      <c r="T6" s="15" t="s">
        <v>2</v>
      </c>
      <c r="U6" s="15" t="s">
        <v>3</v>
      </c>
      <c r="V6" s="17" t="s">
        <v>4</v>
      </c>
      <c r="W6" s="15" t="s">
        <v>0</v>
      </c>
      <c r="X6" s="15" t="s">
        <v>6</v>
      </c>
      <c r="Y6" s="15" t="s">
        <v>1</v>
      </c>
      <c r="Z6" s="15" t="s">
        <v>2</v>
      </c>
      <c r="AA6" s="15" t="s">
        <v>3</v>
      </c>
      <c r="AB6" s="17" t="s">
        <v>4</v>
      </c>
      <c r="AC6" s="15" t="s">
        <v>0</v>
      </c>
      <c r="AD6" s="15" t="s">
        <v>6</v>
      </c>
      <c r="AE6" s="15" t="s">
        <v>1</v>
      </c>
      <c r="AF6" s="15" t="s">
        <v>2</v>
      </c>
      <c r="AG6" s="15" t="s">
        <v>3</v>
      </c>
      <c r="AH6" s="17" t="s">
        <v>4</v>
      </c>
      <c r="AI6" s="15" t="s">
        <v>0</v>
      </c>
      <c r="AJ6" s="15" t="s">
        <v>6</v>
      </c>
      <c r="AK6" s="15" t="s">
        <v>1</v>
      </c>
      <c r="AL6" s="15" t="s">
        <v>2</v>
      </c>
      <c r="AM6" s="15" t="s">
        <v>3</v>
      </c>
      <c r="AN6" s="17" t="s">
        <v>4</v>
      </c>
      <c r="AO6" s="15" t="s">
        <v>0</v>
      </c>
      <c r="AP6" s="15" t="s">
        <v>6</v>
      </c>
      <c r="AQ6" s="15" t="s">
        <v>1</v>
      </c>
      <c r="AR6" s="15" t="s">
        <v>2</v>
      </c>
      <c r="AS6" s="15" t="s">
        <v>3</v>
      </c>
      <c r="AT6" s="17" t="s">
        <v>4</v>
      </c>
      <c r="AU6" s="15" t="s">
        <v>0</v>
      </c>
      <c r="AV6" s="15" t="s">
        <v>6</v>
      </c>
      <c r="AW6" s="15" t="s">
        <v>1</v>
      </c>
      <c r="AX6" s="15" t="s">
        <v>2</v>
      </c>
      <c r="AY6" s="15" t="s">
        <v>3</v>
      </c>
      <c r="AZ6" s="17" t="s">
        <v>4</v>
      </c>
      <c r="BA6" s="15" t="s">
        <v>0</v>
      </c>
      <c r="BB6" s="15" t="s">
        <v>6</v>
      </c>
      <c r="BC6" s="15" t="s">
        <v>1</v>
      </c>
      <c r="BD6" s="15" t="s">
        <v>2</v>
      </c>
      <c r="BE6" s="15" t="s">
        <v>3</v>
      </c>
      <c r="BF6" s="17" t="s">
        <v>4</v>
      </c>
      <c r="BG6" s="15" t="s">
        <v>0</v>
      </c>
      <c r="BH6" s="15" t="s">
        <v>6</v>
      </c>
      <c r="BI6" s="15" t="s">
        <v>1</v>
      </c>
      <c r="BJ6" s="15" t="s">
        <v>2</v>
      </c>
      <c r="BK6" s="15" t="s">
        <v>3</v>
      </c>
      <c r="BL6" s="17" t="s">
        <v>4</v>
      </c>
      <c r="BM6" s="15" t="s">
        <v>0</v>
      </c>
      <c r="BN6" s="15" t="s">
        <v>6</v>
      </c>
      <c r="BO6" s="15" t="s">
        <v>1</v>
      </c>
      <c r="BP6" s="15" t="s">
        <v>2</v>
      </c>
      <c r="BQ6" s="15" t="s">
        <v>3</v>
      </c>
      <c r="BR6" s="17" t="s">
        <v>4</v>
      </c>
      <c r="BS6" s="15" t="s">
        <v>0</v>
      </c>
      <c r="BT6" s="15" t="s">
        <v>6</v>
      </c>
      <c r="BU6" s="15" t="s">
        <v>1</v>
      </c>
      <c r="BV6" s="15" t="s">
        <v>2</v>
      </c>
      <c r="BW6" s="15" t="s">
        <v>3</v>
      </c>
      <c r="BX6" s="17" t="s">
        <v>4</v>
      </c>
      <c r="BY6" s="15" t="s">
        <v>0</v>
      </c>
      <c r="BZ6" s="15" t="s">
        <v>6</v>
      </c>
      <c r="CA6" s="15" t="s">
        <v>1</v>
      </c>
      <c r="CB6" s="15" t="s">
        <v>2</v>
      </c>
      <c r="CC6" s="15" t="s">
        <v>3</v>
      </c>
      <c r="CD6" s="17" t="s">
        <v>4</v>
      </c>
      <c r="CE6" s="15" t="s">
        <v>0</v>
      </c>
      <c r="CF6" s="15" t="s">
        <v>6</v>
      </c>
      <c r="CG6" s="15" t="s">
        <v>1</v>
      </c>
      <c r="CH6" s="15" t="s">
        <v>2</v>
      </c>
      <c r="CI6" s="15" t="s">
        <v>3</v>
      </c>
      <c r="CJ6" s="17" t="s">
        <v>4</v>
      </c>
      <c r="CK6" s="15" t="s">
        <v>0</v>
      </c>
      <c r="CL6" s="15" t="s">
        <v>6</v>
      </c>
      <c r="CM6" s="15" t="s">
        <v>1</v>
      </c>
      <c r="CN6" s="15" t="s">
        <v>2</v>
      </c>
      <c r="CO6" s="15" t="s">
        <v>3</v>
      </c>
      <c r="CP6" s="17" t="s">
        <v>4</v>
      </c>
      <c r="CQ6" s="15" t="s">
        <v>0</v>
      </c>
      <c r="CR6" s="15" t="s">
        <v>6</v>
      </c>
      <c r="CS6" s="15" t="s">
        <v>1</v>
      </c>
      <c r="CT6" s="17" t="s">
        <v>4</v>
      </c>
      <c r="CU6" s="15" t="s">
        <v>0</v>
      </c>
      <c r="CV6" s="15" t="s">
        <v>6</v>
      </c>
      <c r="CW6" s="15" t="s">
        <v>1</v>
      </c>
      <c r="CX6" s="15" t="s">
        <v>2</v>
      </c>
      <c r="CY6" s="15" t="s">
        <v>3</v>
      </c>
      <c r="CZ6" s="17" t="s">
        <v>4</v>
      </c>
      <c r="DA6" s="15" t="s">
        <v>0</v>
      </c>
      <c r="DB6" s="15" t="s">
        <v>6</v>
      </c>
      <c r="DC6" s="15" t="s">
        <v>1</v>
      </c>
      <c r="DD6" s="15" t="s">
        <v>2</v>
      </c>
      <c r="DE6" s="15" t="s">
        <v>3</v>
      </c>
      <c r="DF6" s="17" t="s">
        <v>4</v>
      </c>
      <c r="DG6" s="15" t="s">
        <v>0</v>
      </c>
      <c r="DH6" s="15" t="s">
        <v>6</v>
      </c>
      <c r="DI6" s="15" t="s">
        <v>1</v>
      </c>
      <c r="DJ6" s="15" t="s">
        <v>2</v>
      </c>
      <c r="DK6" s="15" t="s">
        <v>3</v>
      </c>
      <c r="DL6" s="17" t="s">
        <v>4</v>
      </c>
      <c r="DM6" s="15" t="s">
        <v>0</v>
      </c>
      <c r="DN6" s="15" t="s">
        <v>6</v>
      </c>
      <c r="DO6" s="15" t="s">
        <v>1</v>
      </c>
      <c r="DP6" s="15" t="s">
        <v>2</v>
      </c>
      <c r="DQ6" s="15" t="s">
        <v>3</v>
      </c>
      <c r="DR6" s="17" t="s">
        <v>4</v>
      </c>
      <c r="DS6" s="15" t="s">
        <v>0</v>
      </c>
      <c r="DT6" s="15" t="s">
        <v>6</v>
      </c>
      <c r="DU6" s="15" t="s">
        <v>1</v>
      </c>
      <c r="DV6" s="15" t="s">
        <v>2</v>
      </c>
      <c r="DW6" s="15" t="s">
        <v>3</v>
      </c>
      <c r="DX6" s="17" t="s">
        <v>4</v>
      </c>
      <c r="DY6" s="15" t="s">
        <v>0</v>
      </c>
      <c r="DZ6" s="15" t="s">
        <v>6</v>
      </c>
      <c r="EA6" s="15" t="s">
        <v>1</v>
      </c>
      <c r="EB6" s="15" t="s">
        <v>2</v>
      </c>
      <c r="EC6" s="15" t="s">
        <v>3</v>
      </c>
      <c r="ED6" s="18" t="s">
        <v>4</v>
      </c>
      <c r="EE6" s="15" t="s">
        <v>0</v>
      </c>
      <c r="EF6" s="15" t="s">
        <v>6</v>
      </c>
      <c r="EG6" s="15" t="s">
        <v>1</v>
      </c>
      <c r="EH6" s="15" t="s">
        <v>2</v>
      </c>
      <c r="EI6" s="15" t="s">
        <v>3</v>
      </c>
      <c r="EJ6" s="17" t="s">
        <v>4</v>
      </c>
      <c r="EK6" s="15" t="s">
        <v>0</v>
      </c>
      <c r="EL6" s="15" t="s">
        <v>6</v>
      </c>
      <c r="EM6" s="15" t="s">
        <v>1</v>
      </c>
      <c r="EN6" s="15" t="s">
        <v>2</v>
      </c>
      <c r="EO6" s="15" t="s">
        <v>3</v>
      </c>
      <c r="EP6" s="17" t="s">
        <v>4</v>
      </c>
      <c r="EQ6" s="15" t="s">
        <v>0</v>
      </c>
      <c r="ER6" s="15" t="s">
        <v>6</v>
      </c>
      <c r="ES6" s="15" t="s">
        <v>1</v>
      </c>
      <c r="ET6" s="15" t="s">
        <v>2</v>
      </c>
      <c r="EU6" s="15" t="s">
        <v>3</v>
      </c>
      <c r="EV6" s="17" t="s">
        <v>4</v>
      </c>
      <c r="EW6" s="15" t="s">
        <v>0</v>
      </c>
      <c r="EX6" s="15" t="s">
        <v>6</v>
      </c>
      <c r="EY6" s="15" t="s">
        <v>1</v>
      </c>
      <c r="EZ6" s="15" t="s">
        <v>2</v>
      </c>
      <c r="FA6" s="15" t="s">
        <v>3</v>
      </c>
      <c r="FB6" s="17" t="s">
        <v>4</v>
      </c>
      <c r="FC6" s="15" t="s">
        <v>0</v>
      </c>
      <c r="FD6" s="15" t="s">
        <v>6</v>
      </c>
      <c r="FE6" s="15" t="s">
        <v>1</v>
      </c>
      <c r="FF6" s="15" t="s">
        <v>2</v>
      </c>
      <c r="FG6" s="15" t="s">
        <v>3</v>
      </c>
      <c r="FH6" s="17" t="s">
        <v>4</v>
      </c>
      <c r="FI6" s="15" t="s">
        <v>0</v>
      </c>
      <c r="FJ6" s="15" t="s">
        <v>6</v>
      </c>
      <c r="FK6" s="15" t="s">
        <v>1</v>
      </c>
      <c r="FL6" s="15" t="s">
        <v>2</v>
      </c>
      <c r="FM6" s="15" t="s">
        <v>3</v>
      </c>
      <c r="FN6" s="17" t="s">
        <v>4</v>
      </c>
      <c r="FO6" s="15" t="s">
        <v>0</v>
      </c>
      <c r="FP6" s="15" t="s">
        <v>6</v>
      </c>
      <c r="FQ6" s="15" t="s">
        <v>1</v>
      </c>
      <c r="FR6" s="15" t="s">
        <v>2</v>
      </c>
      <c r="FS6" s="15" t="s">
        <v>3</v>
      </c>
      <c r="FT6" s="17" t="s">
        <v>4</v>
      </c>
      <c r="FU6" s="15" t="s">
        <v>0</v>
      </c>
      <c r="FV6" s="15" t="s">
        <v>6</v>
      </c>
      <c r="FW6" s="15" t="s">
        <v>1</v>
      </c>
      <c r="FX6" s="15" t="s">
        <v>2</v>
      </c>
      <c r="FY6" s="15" t="s">
        <v>3</v>
      </c>
      <c r="FZ6" s="17" t="s">
        <v>4</v>
      </c>
      <c r="GA6" s="15" t="s">
        <v>0</v>
      </c>
      <c r="GB6" s="15" t="s">
        <v>6</v>
      </c>
      <c r="GC6" s="15" t="s">
        <v>1</v>
      </c>
      <c r="GD6" s="15" t="s">
        <v>2</v>
      </c>
      <c r="GE6" s="15" t="s">
        <v>3</v>
      </c>
      <c r="GF6" s="17" t="s">
        <v>4</v>
      </c>
      <c r="GG6" s="15" t="s">
        <v>0</v>
      </c>
      <c r="GH6" s="15" t="s">
        <v>6</v>
      </c>
      <c r="GI6" s="15" t="s">
        <v>1</v>
      </c>
      <c r="GJ6" s="15" t="s">
        <v>2</v>
      </c>
      <c r="GK6" s="15" t="s">
        <v>3</v>
      </c>
      <c r="GL6" s="17" t="s">
        <v>4</v>
      </c>
      <c r="GM6" s="15" t="s">
        <v>0</v>
      </c>
      <c r="GN6" s="15" t="s">
        <v>6</v>
      </c>
      <c r="GO6" s="15" t="s">
        <v>1</v>
      </c>
      <c r="GP6" s="15" t="s">
        <v>2</v>
      </c>
      <c r="GQ6" s="15" t="s">
        <v>3</v>
      </c>
      <c r="GR6" s="17" t="s">
        <v>4</v>
      </c>
      <c r="GS6" s="15" t="s">
        <v>0</v>
      </c>
      <c r="GT6" s="15" t="s">
        <v>6</v>
      </c>
      <c r="GU6" s="15" t="s">
        <v>1</v>
      </c>
      <c r="GV6" s="15" t="s">
        <v>2</v>
      </c>
      <c r="GW6" s="15" t="s">
        <v>3</v>
      </c>
      <c r="GX6" s="17" t="s">
        <v>4</v>
      </c>
      <c r="GY6" s="15" t="s">
        <v>0</v>
      </c>
      <c r="GZ6" s="15" t="s">
        <v>6</v>
      </c>
      <c r="HA6" s="15" t="s">
        <v>1</v>
      </c>
      <c r="HB6" s="15" t="s">
        <v>2</v>
      </c>
      <c r="HC6" s="15" t="s">
        <v>3</v>
      </c>
      <c r="HD6" s="17" t="s">
        <v>4</v>
      </c>
      <c r="HE6" s="15" t="s">
        <v>0</v>
      </c>
      <c r="HF6" s="15" t="s">
        <v>6</v>
      </c>
      <c r="HG6" s="15" t="s">
        <v>1</v>
      </c>
      <c r="HH6" s="15" t="s">
        <v>2</v>
      </c>
      <c r="HI6" s="15" t="s">
        <v>3</v>
      </c>
      <c r="HJ6" s="17" t="s">
        <v>4</v>
      </c>
      <c r="HK6" s="15" t="s">
        <v>0</v>
      </c>
      <c r="HL6" s="15" t="s">
        <v>6</v>
      </c>
      <c r="HM6" s="15" t="s">
        <v>1</v>
      </c>
      <c r="HN6" s="15" t="s">
        <v>2</v>
      </c>
      <c r="HO6" s="15" t="s">
        <v>3</v>
      </c>
      <c r="HP6" s="17" t="s">
        <v>4</v>
      </c>
      <c r="HQ6" s="15" t="s">
        <v>0</v>
      </c>
      <c r="HR6" s="15" t="s">
        <v>6</v>
      </c>
      <c r="HS6" s="15" t="s">
        <v>1</v>
      </c>
      <c r="HT6" s="15" t="s">
        <v>2</v>
      </c>
      <c r="HU6" s="15" t="s">
        <v>3</v>
      </c>
      <c r="HV6" s="17" t="s">
        <v>4</v>
      </c>
      <c r="HW6" s="15" t="s">
        <v>0</v>
      </c>
      <c r="HX6" s="15" t="s">
        <v>6</v>
      </c>
      <c r="HY6" s="15" t="s">
        <v>1</v>
      </c>
      <c r="HZ6" s="15" t="s">
        <v>2</v>
      </c>
      <c r="IA6" s="15" t="s">
        <v>3</v>
      </c>
      <c r="IB6" s="17" t="s">
        <v>4</v>
      </c>
      <c r="IC6" s="15" t="s">
        <v>0</v>
      </c>
      <c r="ID6" s="15" t="s">
        <v>6</v>
      </c>
      <c r="IE6" s="15" t="s">
        <v>1</v>
      </c>
      <c r="IF6" s="15" t="s">
        <v>2</v>
      </c>
      <c r="IG6" s="15" t="s">
        <v>3</v>
      </c>
      <c r="IH6" s="17" t="s">
        <v>4</v>
      </c>
      <c r="II6" s="15" t="s">
        <v>0</v>
      </c>
      <c r="IJ6" s="15" t="s">
        <v>6</v>
      </c>
      <c r="IK6" s="15" t="s">
        <v>1</v>
      </c>
      <c r="IL6" s="15" t="s">
        <v>2</v>
      </c>
      <c r="IM6" s="15" t="s">
        <v>3</v>
      </c>
      <c r="IN6" s="17" t="s">
        <v>4</v>
      </c>
      <c r="IO6" s="15" t="s">
        <v>0</v>
      </c>
      <c r="IP6" s="15" t="s">
        <v>6</v>
      </c>
      <c r="IQ6" s="15" t="s">
        <v>1</v>
      </c>
      <c r="IR6" s="15" t="s">
        <v>2</v>
      </c>
      <c r="IS6" s="15" t="s">
        <v>3</v>
      </c>
      <c r="IT6" s="19" t="s">
        <v>4</v>
      </c>
      <c r="IU6" s="20" t="s">
        <v>0</v>
      </c>
      <c r="IV6" s="20" t="s">
        <v>6</v>
      </c>
      <c r="IW6" s="20" t="s">
        <v>1</v>
      </c>
      <c r="IX6" s="20" t="s">
        <v>2</v>
      </c>
      <c r="IY6" s="21" t="s">
        <v>3</v>
      </c>
      <c r="IZ6" s="12" t="s">
        <v>59</v>
      </c>
      <c r="JA6" s="13" t="s">
        <v>62</v>
      </c>
      <c r="JB6" s="14" t="s">
        <v>61</v>
      </c>
    </row>
    <row r="7" spans="1:262" ht="15.75" x14ac:dyDescent="0.25">
      <c r="A7" s="50">
        <v>16</v>
      </c>
      <c r="B7" s="53" t="s">
        <v>12</v>
      </c>
      <c r="C7" s="4" t="s">
        <v>11</v>
      </c>
      <c r="D7" s="11">
        <v>43</v>
      </c>
      <c r="E7" s="11">
        <v>44</v>
      </c>
      <c r="F7" s="11">
        <v>44</v>
      </c>
      <c r="G7" s="11">
        <v>44</v>
      </c>
      <c r="H7" s="11">
        <v>44</v>
      </c>
      <c r="I7" s="11">
        <v>44</v>
      </c>
      <c r="J7" s="11">
        <v>46</v>
      </c>
      <c r="K7" s="11">
        <v>46</v>
      </c>
      <c r="L7" s="11">
        <v>57</v>
      </c>
      <c r="M7" s="11">
        <v>57</v>
      </c>
      <c r="N7" s="11">
        <v>46</v>
      </c>
      <c r="O7" s="11">
        <v>46</v>
      </c>
      <c r="P7" s="11">
        <v>105</v>
      </c>
      <c r="Q7" s="11">
        <v>104</v>
      </c>
      <c r="R7" s="11">
        <v>99</v>
      </c>
      <c r="S7" s="11">
        <v>96</v>
      </c>
      <c r="T7" s="11">
        <v>94</v>
      </c>
      <c r="U7" s="11">
        <v>94</v>
      </c>
      <c r="V7" s="24">
        <v>97</v>
      </c>
      <c r="W7" s="24">
        <v>98</v>
      </c>
      <c r="X7" s="24">
        <v>98</v>
      </c>
      <c r="Y7" s="25">
        <v>93</v>
      </c>
      <c r="Z7" s="11">
        <v>92</v>
      </c>
      <c r="AA7" s="11">
        <v>93</v>
      </c>
      <c r="AB7" s="26">
        <v>68</v>
      </c>
      <c r="AC7" s="26">
        <v>69</v>
      </c>
      <c r="AD7" s="26">
        <v>68</v>
      </c>
      <c r="AE7" s="26">
        <v>65</v>
      </c>
      <c r="AF7" s="27">
        <v>61</v>
      </c>
      <c r="AG7" s="27">
        <v>60</v>
      </c>
      <c r="AH7" s="11">
        <v>84</v>
      </c>
      <c r="AI7" s="11">
        <v>83</v>
      </c>
      <c r="AJ7" s="11">
        <v>83</v>
      </c>
      <c r="AK7" s="11">
        <v>82</v>
      </c>
      <c r="AL7" s="11">
        <v>82</v>
      </c>
      <c r="AM7" s="11">
        <v>82</v>
      </c>
      <c r="AN7" s="28">
        <v>36</v>
      </c>
      <c r="AO7" s="28">
        <v>36</v>
      </c>
      <c r="AP7" s="28">
        <v>37</v>
      </c>
      <c r="AQ7" s="28">
        <v>38</v>
      </c>
      <c r="AR7" s="28">
        <v>37</v>
      </c>
      <c r="AS7" s="28">
        <v>37</v>
      </c>
      <c r="AT7" s="11">
        <v>37</v>
      </c>
      <c r="AU7" s="11">
        <v>37</v>
      </c>
      <c r="AV7" s="11">
        <v>36</v>
      </c>
      <c r="AW7" s="11">
        <v>35</v>
      </c>
      <c r="AX7" s="11">
        <v>36</v>
      </c>
      <c r="AY7" s="11">
        <v>36</v>
      </c>
      <c r="AZ7" s="11">
        <v>58</v>
      </c>
      <c r="BA7" s="11">
        <v>57</v>
      </c>
      <c r="BB7" s="11">
        <v>57</v>
      </c>
      <c r="BC7" s="11">
        <v>57</v>
      </c>
      <c r="BD7" s="11">
        <v>60</v>
      </c>
      <c r="BE7" s="11">
        <v>59</v>
      </c>
      <c r="BF7" s="25">
        <v>147</v>
      </c>
      <c r="BG7" s="25">
        <v>147</v>
      </c>
      <c r="BH7" s="25">
        <v>147</v>
      </c>
      <c r="BI7" s="25">
        <v>147</v>
      </c>
      <c r="BJ7" s="25">
        <v>147</v>
      </c>
      <c r="BK7" s="25">
        <v>147</v>
      </c>
      <c r="BL7" s="11">
        <v>90</v>
      </c>
      <c r="BM7" s="11">
        <v>89</v>
      </c>
      <c r="BN7" s="11">
        <v>89</v>
      </c>
      <c r="BO7" s="11">
        <v>89</v>
      </c>
      <c r="BP7" s="11">
        <v>89</v>
      </c>
      <c r="BQ7" s="11">
        <v>89</v>
      </c>
      <c r="BR7" s="10">
        <v>20</v>
      </c>
      <c r="BS7" s="10">
        <v>21</v>
      </c>
      <c r="BT7" s="10">
        <v>21</v>
      </c>
      <c r="BU7" s="10">
        <v>21</v>
      </c>
      <c r="BV7" s="10">
        <v>21</v>
      </c>
      <c r="BW7" s="10">
        <v>22</v>
      </c>
      <c r="BX7" s="11">
        <v>25</v>
      </c>
      <c r="BY7" s="11">
        <v>25</v>
      </c>
      <c r="BZ7" s="11">
        <v>26</v>
      </c>
      <c r="CA7" s="11">
        <v>24</v>
      </c>
      <c r="CB7" s="11">
        <v>24</v>
      </c>
      <c r="CC7" s="11">
        <v>25</v>
      </c>
      <c r="CD7" s="11">
        <v>94</v>
      </c>
      <c r="CE7" s="11">
        <v>95</v>
      </c>
      <c r="CF7" s="11">
        <v>94</v>
      </c>
      <c r="CG7" s="11">
        <v>94</v>
      </c>
      <c r="CH7" s="11">
        <v>93</v>
      </c>
      <c r="CI7" s="11">
        <v>93</v>
      </c>
      <c r="CJ7" s="10">
        <v>87</v>
      </c>
      <c r="CK7" s="10">
        <v>86</v>
      </c>
      <c r="CL7" s="10">
        <v>86</v>
      </c>
      <c r="CM7" s="10">
        <v>85</v>
      </c>
      <c r="CN7" s="10">
        <v>84</v>
      </c>
      <c r="CO7" s="10">
        <v>86</v>
      </c>
      <c r="CP7" s="10">
        <v>13</v>
      </c>
      <c r="CQ7" s="10">
        <v>12</v>
      </c>
      <c r="CR7" s="10">
        <v>12</v>
      </c>
      <c r="CS7" s="10">
        <v>12</v>
      </c>
      <c r="CT7" s="11">
        <v>56</v>
      </c>
      <c r="CU7" s="11">
        <v>56</v>
      </c>
      <c r="CV7" s="11">
        <v>56</v>
      </c>
      <c r="CW7" s="11">
        <v>56</v>
      </c>
      <c r="CX7" s="11">
        <v>56</v>
      </c>
      <c r="CY7" s="11">
        <v>56</v>
      </c>
      <c r="CZ7" s="29">
        <v>61</v>
      </c>
      <c r="DA7" s="29">
        <v>59</v>
      </c>
      <c r="DB7" s="29">
        <v>60</v>
      </c>
      <c r="DC7" s="29">
        <v>59</v>
      </c>
      <c r="DD7" s="29">
        <v>59</v>
      </c>
      <c r="DE7" s="29">
        <v>59</v>
      </c>
      <c r="DF7" s="30">
        <v>52</v>
      </c>
      <c r="DG7" s="30">
        <v>43</v>
      </c>
      <c r="DH7" s="30">
        <v>42</v>
      </c>
      <c r="DI7" s="30">
        <v>42</v>
      </c>
      <c r="DJ7" s="30">
        <v>42</v>
      </c>
      <c r="DK7" s="30">
        <v>42</v>
      </c>
      <c r="DL7" s="11">
        <v>32</v>
      </c>
      <c r="DM7" s="11">
        <v>31</v>
      </c>
      <c r="DN7" s="11">
        <v>32</v>
      </c>
      <c r="DO7" s="11">
        <v>34</v>
      </c>
      <c r="DP7" s="11">
        <v>33</v>
      </c>
      <c r="DQ7" s="11">
        <v>32</v>
      </c>
      <c r="DR7" s="11">
        <v>87</v>
      </c>
      <c r="DS7" s="11">
        <v>87</v>
      </c>
      <c r="DT7" s="11">
        <v>86</v>
      </c>
      <c r="DU7" s="11">
        <v>86</v>
      </c>
      <c r="DV7" s="11">
        <v>84</v>
      </c>
      <c r="DW7" s="11">
        <v>83</v>
      </c>
      <c r="DX7" s="11">
        <v>61</v>
      </c>
      <c r="DY7" s="11">
        <v>60</v>
      </c>
      <c r="DZ7" s="11">
        <v>60</v>
      </c>
      <c r="EA7" s="11">
        <v>60</v>
      </c>
      <c r="EB7" s="11">
        <v>60</v>
      </c>
      <c r="EC7" s="11">
        <v>60</v>
      </c>
      <c r="ED7" s="10">
        <v>100</v>
      </c>
      <c r="EE7" s="10">
        <v>102</v>
      </c>
      <c r="EF7" s="10">
        <v>100</v>
      </c>
      <c r="EG7" s="10">
        <v>100</v>
      </c>
      <c r="EH7" s="10">
        <v>101</v>
      </c>
      <c r="EI7" s="10">
        <v>101</v>
      </c>
      <c r="EJ7" s="11">
        <v>40</v>
      </c>
      <c r="EK7" s="11">
        <v>40</v>
      </c>
      <c r="EL7" s="11">
        <v>39</v>
      </c>
      <c r="EM7" s="11">
        <v>39</v>
      </c>
      <c r="EN7" s="11">
        <v>40</v>
      </c>
      <c r="EO7" s="11">
        <v>40</v>
      </c>
      <c r="EP7" s="11">
        <v>101</v>
      </c>
      <c r="EQ7" s="11">
        <v>99</v>
      </c>
      <c r="ER7" s="11">
        <v>98</v>
      </c>
      <c r="ES7" s="11">
        <v>95</v>
      </c>
      <c r="ET7" s="11">
        <v>94</v>
      </c>
      <c r="EU7" s="11">
        <v>93</v>
      </c>
      <c r="EV7" s="11">
        <v>39</v>
      </c>
      <c r="EW7" s="11">
        <v>38</v>
      </c>
      <c r="EX7" s="11">
        <v>37</v>
      </c>
      <c r="EY7" s="11">
        <v>37</v>
      </c>
      <c r="EZ7" s="11">
        <v>37</v>
      </c>
      <c r="FA7" s="11">
        <v>37</v>
      </c>
      <c r="FB7" s="10">
        <v>115</v>
      </c>
      <c r="FC7" s="10">
        <v>116</v>
      </c>
      <c r="FD7" s="10">
        <v>112</v>
      </c>
      <c r="FE7" s="10">
        <v>112</v>
      </c>
      <c r="FF7" s="10">
        <v>116</v>
      </c>
      <c r="FG7" s="10">
        <v>117</v>
      </c>
      <c r="FH7" s="10">
        <v>46</v>
      </c>
      <c r="FI7" s="10">
        <v>45</v>
      </c>
      <c r="FJ7" s="10">
        <v>45</v>
      </c>
      <c r="FK7" s="10">
        <v>45</v>
      </c>
      <c r="FL7" s="10">
        <v>42</v>
      </c>
      <c r="FM7" s="10">
        <v>42</v>
      </c>
      <c r="FN7" s="10">
        <v>71</v>
      </c>
      <c r="FO7" s="10">
        <v>67</v>
      </c>
      <c r="FP7" s="10">
        <v>66</v>
      </c>
      <c r="FQ7" s="10">
        <v>68</v>
      </c>
      <c r="FR7" s="10">
        <v>68</v>
      </c>
      <c r="FS7" s="10">
        <v>68</v>
      </c>
      <c r="FT7" s="31">
        <v>75</v>
      </c>
      <c r="FU7" s="31">
        <v>76</v>
      </c>
      <c r="FV7" s="31">
        <v>77</v>
      </c>
      <c r="FW7" s="31">
        <v>77</v>
      </c>
      <c r="FX7" s="32">
        <v>78</v>
      </c>
      <c r="FY7" s="31">
        <v>77</v>
      </c>
      <c r="FZ7" s="25">
        <v>85</v>
      </c>
      <c r="GA7" s="25">
        <v>86</v>
      </c>
      <c r="GB7" s="10">
        <v>87</v>
      </c>
      <c r="GC7" s="10">
        <v>86</v>
      </c>
      <c r="GD7" s="10">
        <v>86</v>
      </c>
      <c r="GE7" s="10">
        <v>84</v>
      </c>
      <c r="GF7" s="11">
        <v>95</v>
      </c>
      <c r="GG7" s="11">
        <v>92</v>
      </c>
      <c r="GH7" s="11">
        <v>92</v>
      </c>
      <c r="GI7" s="11">
        <v>93</v>
      </c>
      <c r="GJ7" s="11">
        <v>94</v>
      </c>
      <c r="GK7" s="11">
        <v>97</v>
      </c>
      <c r="GL7" s="33">
        <v>28</v>
      </c>
      <c r="GM7" s="33">
        <v>27</v>
      </c>
      <c r="GN7" s="33">
        <v>27</v>
      </c>
      <c r="GO7" s="33">
        <v>27</v>
      </c>
      <c r="GP7" s="33">
        <v>27</v>
      </c>
      <c r="GQ7" s="33">
        <v>27</v>
      </c>
      <c r="GR7" s="10">
        <v>68</v>
      </c>
      <c r="GS7" s="10">
        <v>67</v>
      </c>
      <c r="GT7" s="10">
        <v>66</v>
      </c>
      <c r="GU7" s="10">
        <v>66</v>
      </c>
      <c r="GV7" s="10">
        <v>67</v>
      </c>
      <c r="GW7" s="10">
        <v>67</v>
      </c>
      <c r="GX7" s="11">
        <v>52</v>
      </c>
      <c r="GY7" s="11">
        <v>50</v>
      </c>
      <c r="GZ7" s="11">
        <v>49</v>
      </c>
      <c r="HA7" s="11">
        <v>49</v>
      </c>
      <c r="HB7" s="11">
        <v>49</v>
      </c>
      <c r="HC7" s="11">
        <v>47</v>
      </c>
      <c r="HD7" s="10">
        <v>96</v>
      </c>
      <c r="HE7" s="10">
        <v>95</v>
      </c>
      <c r="HF7" s="10">
        <v>94</v>
      </c>
      <c r="HG7" s="10">
        <v>92</v>
      </c>
      <c r="HH7" s="10">
        <v>93</v>
      </c>
      <c r="HI7" s="10">
        <v>93</v>
      </c>
      <c r="HJ7" s="10">
        <v>32</v>
      </c>
      <c r="HK7" s="10">
        <v>32</v>
      </c>
      <c r="HL7" s="10">
        <v>33</v>
      </c>
      <c r="HM7" s="10">
        <v>33</v>
      </c>
      <c r="HN7" s="10">
        <v>34</v>
      </c>
      <c r="HO7" s="10">
        <v>35</v>
      </c>
      <c r="HP7" s="11">
        <v>77</v>
      </c>
      <c r="HQ7" s="11">
        <v>76</v>
      </c>
      <c r="HR7" s="11">
        <v>72</v>
      </c>
      <c r="HS7" s="11">
        <v>71</v>
      </c>
      <c r="HT7" s="11">
        <v>71</v>
      </c>
      <c r="HU7" s="11">
        <v>69</v>
      </c>
      <c r="HV7" s="34">
        <v>25</v>
      </c>
      <c r="HW7" s="34">
        <v>26</v>
      </c>
      <c r="HX7" s="34">
        <v>26</v>
      </c>
      <c r="HY7" s="34">
        <v>26</v>
      </c>
      <c r="HZ7" s="34">
        <v>26</v>
      </c>
      <c r="IA7" s="34">
        <v>26</v>
      </c>
      <c r="IB7" s="11">
        <v>68</v>
      </c>
      <c r="IC7" s="11">
        <v>68</v>
      </c>
      <c r="ID7" s="11">
        <v>68</v>
      </c>
      <c r="IE7" s="11">
        <v>67</v>
      </c>
      <c r="IF7" s="11">
        <v>67</v>
      </c>
      <c r="IG7" s="11">
        <v>69</v>
      </c>
      <c r="IH7" s="11">
        <v>41</v>
      </c>
      <c r="II7" s="11">
        <v>41</v>
      </c>
      <c r="IJ7" s="11">
        <v>40</v>
      </c>
      <c r="IK7" s="11">
        <v>39</v>
      </c>
      <c r="IL7" s="11">
        <v>39</v>
      </c>
      <c r="IM7" s="11">
        <v>38</v>
      </c>
      <c r="IN7" s="11">
        <v>46</v>
      </c>
      <c r="IO7" s="11">
        <v>46</v>
      </c>
      <c r="IP7" s="11">
        <v>47</v>
      </c>
      <c r="IQ7" s="11">
        <v>47</v>
      </c>
      <c r="IR7" s="11">
        <v>46</v>
      </c>
      <c r="IS7" s="11">
        <v>46</v>
      </c>
      <c r="IT7" s="35">
        <f t="shared" ref="IT7:IW12" si="0">SUM(D7,J7,P7,V7,AB7,AH7,AN7,AT7,AZ7,BF7,BL7,BR7,BX7,CD7,CJ7,CP7,CT7,CZ7,DF7,DL7,DR7,DX7,ED7,EJ7,EP7,EV7,FB7,FH7,FN7,FT7,FZ7,GF7,GL7,GR7,GX7,HD7,HJ7,HP7,HV7,IB7,IH7,IN7)</f>
        <v>2699</v>
      </c>
      <c r="IU7" s="35">
        <f t="shared" si="0"/>
        <v>2674</v>
      </c>
      <c r="IV7" s="35">
        <f t="shared" si="0"/>
        <v>2665</v>
      </c>
      <c r="IW7" s="35">
        <f t="shared" si="0"/>
        <v>2645</v>
      </c>
      <c r="IX7" s="35">
        <f t="shared" ref="IX7:IY12" si="1">SUM(H7,N7,T7,Z7,AF7,AL7,AR7,AX7,BD7,BJ7,BP7,BV7,CB7,CH7,CN7,CT7,CX7,DD7,DJ7,DP7,DV7,EB7,EH7,EN7,ET7,EZ7,FF7,FL7,FR7,FX7,GD7,GJ7,GP7,GV7,HB7,HH7,HN7,HT7,HZ7,IF7,IL7,IR7)</f>
        <v>2675</v>
      </c>
      <c r="IY7" s="36">
        <f t="shared" si="1"/>
        <v>2674</v>
      </c>
      <c r="IZ7" s="39">
        <f>SUM(IT7,IU7,IV7,IW7,IX7,IY7)</f>
        <v>16032</v>
      </c>
      <c r="JA7" s="39">
        <v>4628</v>
      </c>
      <c r="JB7" s="39">
        <f>SUM(IZ7,JA7)</f>
        <v>20660</v>
      </c>
    </row>
    <row r="8" spans="1:262" ht="15.75" x14ac:dyDescent="0.25">
      <c r="A8" s="51"/>
      <c r="B8" s="54"/>
      <c r="C8" s="4" t="s">
        <v>9</v>
      </c>
      <c r="D8" s="11">
        <v>3</v>
      </c>
      <c r="E8" s="11">
        <v>1</v>
      </c>
      <c r="F8" s="11"/>
      <c r="G8" s="11"/>
      <c r="H8" s="11"/>
      <c r="I8" s="11"/>
      <c r="J8" s="11">
        <v>0</v>
      </c>
      <c r="K8" s="11">
        <v>0</v>
      </c>
      <c r="L8" s="11">
        <v>1</v>
      </c>
      <c r="M8" s="11">
        <v>1</v>
      </c>
      <c r="N8" s="11">
        <v>0</v>
      </c>
      <c r="O8" s="11">
        <v>0</v>
      </c>
      <c r="P8" s="11"/>
      <c r="Q8" s="11">
        <v>1</v>
      </c>
      <c r="R8" s="11"/>
      <c r="S8" s="11">
        <v>1</v>
      </c>
      <c r="T8" s="11"/>
      <c r="U8" s="11"/>
      <c r="V8" s="24">
        <v>0</v>
      </c>
      <c r="W8" s="24">
        <v>2</v>
      </c>
      <c r="X8" s="24">
        <v>1</v>
      </c>
      <c r="Y8" s="25">
        <v>0</v>
      </c>
      <c r="Z8" s="11">
        <v>0</v>
      </c>
      <c r="AA8" s="11">
        <v>1</v>
      </c>
      <c r="AB8" s="26">
        <v>0</v>
      </c>
      <c r="AC8" s="26">
        <v>1</v>
      </c>
      <c r="AD8" s="26">
        <v>1</v>
      </c>
      <c r="AE8" s="26">
        <v>0</v>
      </c>
      <c r="AF8" s="27">
        <v>0</v>
      </c>
      <c r="AG8" s="27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28">
        <v>0</v>
      </c>
      <c r="AO8" s="28">
        <v>0</v>
      </c>
      <c r="AP8" s="28">
        <v>1</v>
      </c>
      <c r="AQ8" s="28">
        <v>1</v>
      </c>
      <c r="AR8" s="28">
        <v>0</v>
      </c>
      <c r="AS8" s="28">
        <v>0</v>
      </c>
      <c r="AT8" s="11"/>
      <c r="AU8" s="11"/>
      <c r="AV8" s="11"/>
      <c r="AW8" s="11"/>
      <c r="AX8" s="11">
        <v>1</v>
      </c>
      <c r="AY8" s="11"/>
      <c r="AZ8" s="37">
        <v>0</v>
      </c>
      <c r="BA8" s="11">
        <v>0</v>
      </c>
      <c r="BB8" s="11">
        <v>0</v>
      </c>
      <c r="BC8" s="11">
        <v>0</v>
      </c>
      <c r="BD8" s="11">
        <v>3</v>
      </c>
      <c r="BE8" s="11">
        <v>0</v>
      </c>
      <c r="BF8" s="25"/>
      <c r="BG8" s="25"/>
      <c r="BH8" s="25"/>
      <c r="BI8" s="25"/>
      <c r="BJ8" s="25"/>
      <c r="BK8" s="25"/>
      <c r="BL8" s="11">
        <v>1</v>
      </c>
      <c r="BM8" s="11">
        <v>0</v>
      </c>
      <c r="BN8" s="11">
        <v>0</v>
      </c>
      <c r="BO8" s="11">
        <v>0</v>
      </c>
      <c r="BP8" s="11">
        <v>0</v>
      </c>
      <c r="BQ8" s="11">
        <v>1</v>
      </c>
      <c r="BR8" s="10">
        <v>0</v>
      </c>
      <c r="BS8" s="10">
        <v>1</v>
      </c>
      <c r="BT8" s="10">
        <v>0</v>
      </c>
      <c r="BU8" s="10">
        <v>0</v>
      </c>
      <c r="BV8" s="10">
        <v>0</v>
      </c>
      <c r="BW8" s="10">
        <v>1</v>
      </c>
      <c r="BX8" s="11">
        <v>1</v>
      </c>
      <c r="BY8" s="11"/>
      <c r="BZ8" s="11">
        <v>1</v>
      </c>
      <c r="CA8" s="11"/>
      <c r="CB8" s="11"/>
      <c r="CC8" s="11">
        <v>1</v>
      </c>
      <c r="CD8" s="11">
        <v>1</v>
      </c>
      <c r="CE8" s="11">
        <v>2</v>
      </c>
      <c r="CF8" s="11">
        <v>0</v>
      </c>
      <c r="CG8" s="11">
        <v>0</v>
      </c>
      <c r="CH8" s="11">
        <v>0</v>
      </c>
      <c r="CI8" s="11">
        <v>0</v>
      </c>
      <c r="CJ8" s="10">
        <v>1</v>
      </c>
      <c r="CK8" s="10"/>
      <c r="CL8" s="10"/>
      <c r="CM8" s="10"/>
      <c r="CN8" s="10"/>
      <c r="CO8" s="10">
        <v>2</v>
      </c>
      <c r="CP8" s="10">
        <v>0</v>
      </c>
      <c r="CQ8" s="10">
        <v>0</v>
      </c>
      <c r="CR8" s="10">
        <v>0</v>
      </c>
      <c r="CS8" s="10">
        <v>0</v>
      </c>
      <c r="CT8" s="11"/>
      <c r="CU8" s="11"/>
      <c r="CV8" s="11"/>
      <c r="CW8" s="11"/>
      <c r="CX8" s="11"/>
      <c r="CY8" s="11"/>
      <c r="CZ8" s="29"/>
      <c r="DA8" s="29"/>
      <c r="DB8" s="29">
        <v>1</v>
      </c>
      <c r="DC8" s="29"/>
      <c r="DD8" s="29"/>
      <c r="DE8" s="29"/>
      <c r="DF8" s="30">
        <v>1</v>
      </c>
      <c r="DG8" s="30">
        <v>2</v>
      </c>
      <c r="DH8" s="30">
        <v>0</v>
      </c>
      <c r="DI8" s="30">
        <v>0</v>
      </c>
      <c r="DJ8" s="30">
        <v>0</v>
      </c>
      <c r="DK8" s="30">
        <v>0</v>
      </c>
      <c r="DL8" s="11">
        <v>0</v>
      </c>
      <c r="DM8" s="11">
        <v>1</v>
      </c>
      <c r="DN8" s="11">
        <v>1</v>
      </c>
      <c r="DO8" s="11">
        <v>0</v>
      </c>
      <c r="DP8" s="11">
        <v>0</v>
      </c>
      <c r="DQ8" s="11">
        <v>0</v>
      </c>
      <c r="DR8" s="11">
        <v>0</v>
      </c>
      <c r="DS8" s="11">
        <v>1</v>
      </c>
      <c r="DT8" s="11">
        <v>0</v>
      </c>
      <c r="DU8" s="11">
        <v>0</v>
      </c>
      <c r="DV8" s="11">
        <v>0</v>
      </c>
      <c r="DW8" s="11">
        <v>0</v>
      </c>
      <c r="DX8" s="11">
        <v>1</v>
      </c>
      <c r="DY8" s="11">
        <v>0</v>
      </c>
      <c r="DZ8" s="11">
        <v>0</v>
      </c>
      <c r="EA8" s="11">
        <v>0</v>
      </c>
      <c r="EB8" s="11">
        <v>0</v>
      </c>
      <c r="EC8" s="11">
        <v>0</v>
      </c>
      <c r="ED8" s="10">
        <v>2</v>
      </c>
      <c r="EE8" s="10">
        <v>2</v>
      </c>
      <c r="EF8" s="10">
        <v>0</v>
      </c>
      <c r="EG8" s="10">
        <v>0</v>
      </c>
      <c r="EH8" s="10">
        <v>0</v>
      </c>
      <c r="EI8" s="10">
        <v>1</v>
      </c>
      <c r="EJ8" s="11"/>
      <c r="EK8" s="11">
        <v>1</v>
      </c>
      <c r="EL8" s="11"/>
      <c r="EM8" s="11">
        <v>1</v>
      </c>
      <c r="EN8" s="11"/>
      <c r="EO8" s="11">
        <v>1</v>
      </c>
      <c r="EP8" s="11">
        <v>0</v>
      </c>
      <c r="EQ8" s="11">
        <v>1</v>
      </c>
      <c r="ER8" s="11">
        <v>0</v>
      </c>
      <c r="ES8" s="11">
        <v>0</v>
      </c>
      <c r="ET8" s="11">
        <v>0</v>
      </c>
      <c r="EU8" s="11">
        <v>0</v>
      </c>
      <c r="EV8" s="11"/>
      <c r="EW8" s="11"/>
      <c r="EX8" s="11"/>
      <c r="EY8" s="11"/>
      <c r="EZ8" s="11"/>
      <c r="FA8" s="11"/>
      <c r="FB8" s="10">
        <v>0</v>
      </c>
      <c r="FC8" s="10">
        <v>1</v>
      </c>
      <c r="FD8" s="10">
        <v>0</v>
      </c>
      <c r="FE8" s="10">
        <v>1</v>
      </c>
      <c r="FF8" s="10">
        <v>4</v>
      </c>
      <c r="FG8" s="10">
        <v>1</v>
      </c>
      <c r="FH8" s="10">
        <v>0</v>
      </c>
      <c r="FI8" s="10">
        <v>0</v>
      </c>
      <c r="FJ8" s="10">
        <v>0</v>
      </c>
      <c r="FK8" s="10">
        <v>0</v>
      </c>
      <c r="FL8" s="10">
        <v>0</v>
      </c>
      <c r="FM8" s="10">
        <v>1</v>
      </c>
      <c r="FN8" s="10">
        <v>5</v>
      </c>
      <c r="FO8" s="10">
        <v>1</v>
      </c>
      <c r="FP8" s="10"/>
      <c r="FQ8" s="10">
        <v>2</v>
      </c>
      <c r="FR8" s="10"/>
      <c r="FS8" s="10"/>
      <c r="FT8" s="31">
        <v>1</v>
      </c>
      <c r="FU8" s="31">
        <v>1</v>
      </c>
      <c r="FV8" s="31">
        <v>2</v>
      </c>
      <c r="FW8" s="31">
        <v>1</v>
      </c>
      <c r="FX8" s="32">
        <v>0</v>
      </c>
      <c r="FY8" s="31">
        <v>0</v>
      </c>
      <c r="FZ8" s="25">
        <v>1</v>
      </c>
      <c r="GA8" s="25">
        <v>1</v>
      </c>
      <c r="GB8" s="10">
        <v>1</v>
      </c>
      <c r="GC8" s="10">
        <v>0</v>
      </c>
      <c r="GD8" s="10">
        <v>0</v>
      </c>
      <c r="GE8" s="10">
        <v>0</v>
      </c>
      <c r="GF8" s="11"/>
      <c r="GG8" s="11"/>
      <c r="GH8" s="11"/>
      <c r="GI8" s="11"/>
      <c r="GJ8" s="11"/>
      <c r="GK8" s="11"/>
      <c r="GL8" s="33">
        <v>0</v>
      </c>
      <c r="GM8" s="33">
        <v>0</v>
      </c>
      <c r="GN8" s="33">
        <v>0</v>
      </c>
      <c r="GO8" s="33">
        <v>0</v>
      </c>
      <c r="GP8" s="33">
        <v>0</v>
      </c>
      <c r="GQ8" s="33">
        <v>0</v>
      </c>
      <c r="GR8" s="10">
        <v>2</v>
      </c>
      <c r="GS8" s="10">
        <v>0</v>
      </c>
      <c r="GT8" s="10">
        <v>0</v>
      </c>
      <c r="GU8" s="10">
        <v>0</v>
      </c>
      <c r="GV8" s="10">
        <v>1</v>
      </c>
      <c r="GW8" s="10">
        <v>0</v>
      </c>
      <c r="GX8" s="11">
        <v>0</v>
      </c>
      <c r="GY8" s="11">
        <v>0</v>
      </c>
      <c r="GZ8" s="11">
        <v>0</v>
      </c>
      <c r="HA8" s="11">
        <v>0</v>
      </c>
      <c r="HB8" s="11">
        <v>0</v>
      </c>
      <c r="HC8" s="11">
        <v>0</v>
      </c>
      <c r="HD8" s="10">
        <v>0</v>
      </c>
      <c r="HE8" s="10">
        <v>0</v>
      </c>
      <c r="HF8" s="10">
        <v>0</v>
      </c>
      <c r="HG8" s="10">
        <v>0</v>
      </c>
      <c r="HH8" s="10">
        <v>1</v>
      </c>
      <c r="HI8" s="10">
        <v>0</v>
      </c>
      <c r="HJ8" s="10"/>
      <c r="HK8" s="10"/>
      <c r="HL8" s="10"/>
      <c r="HM8" s="10"/>
      <c r="HN8" s="10"/>
      <c r="HO8" s="10"/>
      <c r="HP8" s="11">
        <v>0</v>
      </c>
      <c r="HQ8" s="11">
        <v>0</v>
      </c>
      <c r="HR8" s="11"/>
      <c r="HS8" s="11">
        <v>0</v>
      </c>
      <c r="HT8" s="11">
        <v>0</v>
      </c>
      <c r="HU8" s="11">
        <v>0</v>
      </c>
      <c r="HV8" s="34">
        <v>1</v>
      </c>
      <c r="HW8" s="34">
        <v>0</v>
      </c>
      <c r="HX8" s="34">
        <v>0</v>
      </c>
      <c r="HY8" s="34">
        <v>0</v>
      </c>
      <c r="HZ8" s="34">
        <v>0</v>
      </c>
      <c r="IA8" s="34">
        <v>0</v>
      </c>
      <c r="IB8" s="11">
        <v>0</v>
      </c>
      <c r="IC8" s="11">
        <v>0</v>
      </c>
      <c r="ID8" s="11">
        <v>0</v>
      </c>
      <c r="IE8" s="11">
        <v>0</v>
      </c>
      <c r="IF8" s="11">
        <v>0</v>
      </c>
      <c r="IG8" s="11">
        <v>2</v>
      </c>
      <c r="IH8" s="11">
        <v>0</v>
      </c>
      <c r="II8" s="11">
        <v>0</v>
      </c>
      <c r="IJ8" s="11">
        <v>0</v>
      </c>
      <c r="IK8" s="11">
        <v>0</v>
      </c>
      <c r="IL8" s="11">
        <v>0</v>
      </c>
      <c r="IM8" s="11">
        <v>0</v>
      </c>
      <c r="IN8" s="11">
        <v>0</v>
      </c>
      <c r="IO8" s="11">
        <v>0</v>
      </c>
      <c r="IP8" s="11">
        <v>0</v>
      </c>
      <c r="IQ8" s="11">
        <v>0</v>
      </c>
      <c r="IR8" s="11">
        <v>0</v>
      </c>
      <c r="IS8" s="11">
        <v>0</v>
      </c>
      <c r="IT8" s="35">
        <f t="shared" si="0"/>
        <v>21</v>
      </c>
      <c r="IU8" s="35">
        <f t="shared" si="0"/>
        <v>20</v>
      </c>
      <c r="IV8" s="35">
        <f t="shared" si="0"/>
        <v>10</v>
      </c>
      <c r="IW8" s="35">
        <f t="shared" si="0"/>
        <v>8</v>
      </c>
      <c r="IX8" s="35">
        <f t="shared" si="1"/>
        <v>10</v>
      </c>
      <c r="IY8" s="36">
        <f t="shared" si="1"/>
        <v>12</v>
      </c>
      <c r="IZ8" s="40">
        <f t="shared" ref="IZ8:IZ12" si="2">SUM(IT8,IU8,IV8,IW8,IX8,IY8)</f>
        <v>81</v>
      </c>
      <c r="JA8" s="40">
        <v>27</v>
      </c>
      <c r="JB8" s="40">
        <f t="shared" ref="JB8:JB12" si="3">SUM(IZ8,JA8)</f>
        <v>108</v>
      </c>
    </row>
    <row r="9" spans="1:262" ht="15.75" x14ac:dyDescent="0.25">
      <c r="A9" s="52"/>
      <c r="B9" s="55"/>
      <c r="C9" s="5" t="s">
        <v>10</v>
      </c>
      <c r="D9" s="11">
        <v>57900</v>
      </c>
      <c r="E9" s="11">
        <v>55047</v>
      </c>
      <c r="F9" s="11">
        <v>53784</v>
      </c>
      <c r="G9" s="11">
        <v>57537</v>
      </c>
      <c r="H9" s="11">
        <v>52997</v>
      </c>
      <c r="I9" s="11">
        <v>52998</v>
      </c>
      <c r="J9" s="11">
        <v>38471</v>
      </c>
      <c r="K9" s="11">
        <v>38471</v>
      </c>
      <c r="L9" s="11">
        <v>55618</v>
      </c>
      <c r="M9" s="11">
        <v>55618</v>
      </c>
      <c r="N9" s="11">
        <v>42115</v>
      </c>
      <c r="O9" s="11">
        <v>42115</v>
      </c>
      <c r="P9" s="11">
        <v>100176</v>
      </c>
      <c r="Q9" s="11">
        <v>98726</v>
      </c>
      <c r="R9" s="11">
        <v>93262</v>
      </c>
      <c r="S9" s="11">
        <v>88232</v>
      </c>
      <c r="T9" s="11">
        <v>85924</v>
      </c>
      <c r="U9" s="11">
        <v>85924</v>
      </c>
      <c r="V9" s="24">
        <v>92800</v>
      </c>
      <c r="W9" s="24">
        <v>94085</v>
      </c>
      <c r="X9" s="24">
        <v>93317</v>
      </c>
      <c r="Y9" s="25">
        <v>89208</v>
      </c>
      <c r="Z9" s="11">
        <v>88878</v>
      </c>
      <c r="AA9" s="11">
        <v>89418</v>
      </c>
      <c r="AB9" s="26">
        <v>69538</v>
      </c>
      <c r="AC9" s="26">
        <v>92233</v>
      </c>
      <c r="AD9" s="26">
        <v>101774</v>
      </c>
      <c r="AE9" s="26">
        <v>119530</v>
      </c>
      <c r="AF9" s="27">
        <v>509</v>
      </c>
      <c r="AG9" s="27">
        <v>60509</v>
      </c>
      <c r="AH9" s="11">
        <v>85074</v>
      </c>
      <c r="AI9" s="11">
        <v>84259</v>
      </c>
      <c r="AJ9" s="11">
        <v>84036</v>
      </c>
      <c r="AK9" s="11">
        <v>82530</v>
      </c>
      <c r="AL9" s="11">
        <v>82530</v>
      </c>
      <c r="AM9" s="11">
        <v>82530</v>
      </c>
      <c r="AN9" s="28">
        <v>33675</v>
      </c>
      <c r="AO9" s="28">
        <v>33675</v>
      </c>
      <c r="AP9" s="28">
        <v>34409</v>
      </c>
      <c r="AQ9" s="28">
        <v>37032</v>
      </c>
      <c r="AR9" s="28">
        <v>35315</v>
      </c>
      <c r="AS9" s="28">
        <v>35315</v>
      </c>
      <c r="AT9" s="11">
        <v>34415</v>
      </c>
      <c r="AU9" s="11">
        <v>34460</v>
      </c>
      <c r="AV9" s="11">
        <v>33607</v>
      </c>
      <c r="AW9" s="11">
        <v>32582</v>
      </c>
      <c r="AX9" s="11">
        <v>46188</v>
      </c>
      <c r="AY9" s="11">
        <v>34466</v>
      </c>
      <c r="AZ9" s="11">
        <v>58663</v>
      </c>
      <c r="BA9" s="11">
        <v>58663</v>
      </c>
      <c r="BB9" s="11">
        <v>58663</v>
      </c>
      <c r="BC9" s="11">
        <v>57081</v>
      </c>
      <c r="BD9" s="11">
        <v>67619</v>
      </c>
      <c r="BE9" s="11">
        <v>60469</v>
      </c>
      <c r="BF9" s="25">
        <v>165764</v>
      </c>
      <c r="BG9" s="25">
        <v>165764</v>
      </c>
      <c r="BH9" s="25">
        <v>165764</v>
      </c>
      <c r="BI9" s="25">
        <v>165764</v>
      </c>
      <c r="BJ9" s="25">
        <v>165764</v>
      </c>
      <c r="BK9" s="25">
        <v>165764</v>
      </c>
      <c r="BL9" s="11">
        <v>91891.36</v>
      </c>
      <c r="BM9" s="11">
        <v>91644.23</v>
      </c>
      <c r="BN9" s="11">
        <v>90379</v>
      </c>
      <c r="BO9" s="11">
        <v>90379</v>
      </c>
      <c r="BP9" s="11">
        <v>92489</v>
      </c>
      <c r="BQ9" s="11">
        <v>91629</v>
      </c>
      <c r="BR9" s="10">
        <v>18348</v>
      </c>
      <c r="BS9" s="10">
        <v>19910</v>
      </c>
      <c r="BT9" s="10">
        <v>19910</v>
      </c>
      <c r="BU9" s="10">
        <v>19910</v>
      </c>
      <c r="BV9" s="10">
        <v>19910</v>
      </c>
      <c r="BW9" s="10">
        <v>21723</v>
      </c>
      <c r="BX9" s="11">
        <v>25998</v>
      </c>
      <c r="BY9" s="11">
        <v>25998</v>
      </c>
      <c r="BZ9" s="11">
        <v>26239</v>
      </c>
      <c r="CA9" s="11">
        <v>24541</v>
      </c>
      <c r="CB9" s="11">
        <v>24541</v>
      </c>
      <c r="CC9" s="11">
        <v>25118</v>
      </c>
      <c r="CD9" s="11">
        <v>96963</v>
      </c>
      <c r="CE9" s="11">
        <v>98560</v>
      </c>
      <c r="CF9" s="11">
        <v>97215</v>
      </c>
      <c r="CG9" s="11">
        <v>97215</v>
      </c>
      <c r="CH9" s="11">
        <v>96293</v>
      </c>
      <c r="CI9" s="11">
        <v>96293</v>
      </c>
      <c r="CJ9" s="10">
        <v>92955</v>
      </c>
      <c r="CK9" s="10">
        <v>85861</v>
      </c>
      <c r="CL9" s="10">
        <v>85861</v>
      </c>
      <c r="CM9" s="10">
        <v>85377</v>
      </c>
      <c r="CN9" s="10">
        <v>84162</v>
      </c>
      <c r="CO9" s="10">
        <v>88126</v>
      </c>
      <c r="CP9" s="10">
        <v>10352</v>
      </c>
      <c r="CQ9" s="10">
        <v>9719</v>
      </c>
      <c r="CR9" s="10">
        <v>9719</v>
      </c>
      <c r="CS9" s="10">
        <v>9719</v>
      </c>
      <c r="CT9" s="11">
        <v>40868</v>
      </c>
      <c r="CU9" s="11">
        <v>40868</v>
      </c>
      <c r="CV9" s="11">
        <v>40868</v>
      </c>
      <c r="CW9" s="11">
        <v>40868</v>
      </c>
      <c r="CX9" s="11">
        <v>40868</v>
      </c>
      <c r="CY9" s="11">
        <v>40868</v>
      </c>
      <c r="CZ9" s="29">
        <v>63270</v>
      </c>
      <c r="DA9" s="29">
        <v>61371</v>
      </c>
      <c r="DB9" s="29">
        <v>62002</v>
      </c>
      <c r="DC9" s="29">
        <v>61147</v>
      </c>
      <c r="DD9" s="29">
        <v>61147</v>
      </c>
      <c r="DE9" s="29">
        <v>61147</v>
      </c>
      <c r="DF9" s="30">
        <v>62486</v>
      </c>
      <c r="DG9" s="30">
        <v>51518</v>
      </c>
      <c r="DH9" s="30">
        <v>51447</v>
      </c>
      <c r="DI9" s="30">
        <v>51447</v>
      </c>
      <c r="DJ9" s="30">
        <v>51447</v>
      </c>
      <c r="DK9" s="30">
        <v>51447</v>
      </c>
      <c r="DL9" s="11">
        <v>26912</v>
      </c>
      <c r="DM9" s="11">
        <v>28172</v>
      </c>
      <c r="DN9" s="11">
        <v>27900</v>
      </c>
      <c r="DO9" s="11">
        <v>32621</v>
      </c>
      <c r="DP9" s="11">
        <v>28553</v>
      </c>
      <c r="DQ9" s="11">
        <v>27026</v>
      </c>
      <c r="DR9" s="11">
        <v>109253</v>
      </c>
      <c r="DS9" s="11">
        <v>107826</v>
      </c>
      <c r="DT9" s="11">
        <v>106851</v>
      </c>
      <c r="DU9" s="11">
        <v>106851</v>
      </c>
      <c r="DV9" s="11">
        <v>102050</v>
      </c>
      <c r="DW9" s="11">
        <v>100635</v>
      </c>
      <c r="DX9" s="11">
        <v>57982</v>
      </c>
      <c r="DY9" s="11">
        <v>57241</v>
      </c>
      <c r="DZ9" s="11">
        <v>57241</v>
      </c>
      <c r="EA9" s="11">
        <v>57241</v>
      </c>
      <c r="EB9" s="11">
        <v>57241</v>
      </c>
      <c r="EC9" s="11">
        <v>57318</v>
      </c>
      <c r="ED9" s="10">
        <v>126314</v>
      </c>
      <c r="EE9" s="10">
        <v>127552</v>
      </c>
      <c r="EF9" s="10">
        <v>126456</v>
      </c>
      <c r="EG9" s="10">
        <v>126456</v>
      </c>
      <c r="EH9" s="10">
        <v>126456</v>
      </c>
      <c r="EI9" s="10">
        <v>127239</v>
      </c>
      <c r="EJ9" s="11">
        <v>39070</v>
      </c>
      <c r="EK9" s="37">
        <v>40094</v>
      </c>
      <c r="EL9" s="11">
        <v>37200</v>
      </c>
      <c r="EM9" s="11">
        <v>40185</v>
      </c>
      <c r="EN9" s="11">
        <v>40185</v>
      </c>
      <c r="EO9" s="11">
        <v>41896</v>
      </c>
      <c r="EP9" s="11">
        <v>102960</v>
      </c>
      <c r="EQ9" s="11">
        <v>101867</v>
      </c>
      <c r="ER9" s="11">
        <v>99905</v>
      </c>
      <c r="ES9" s="11">
        <v>97640</v>
      </c>
      <c r="ET9" s="11">
        <v>96579</v>
      </c>
      <c r="EU9" s="11">
        <v>95789</v>
      </c>
      <c r="EV9" s="11">
        <v>41405</v>
      </c>
      <c r="EW9" s="11">
        <v>40295</v>
      </c>
      <c r="EX9" s="11">
        <v>40043</v>
      </c>
      <c r="EY9" s="11">
        <v>40043</v>
      </c>
      <c r="EZ9" s="11">
        <v>40043</v>
      </c>
      <c r="FA9" s="11">
        <v>40043</v>
      </c>
      <c r="FB9" s="10">
        <v>112307</v>
      </c>
      <c r="FC9" s="10">
        <v>113368</v>
      </c>
      <c r="FD9" s="10">
        <v>109394</v>
      </c>
      <c r="FE9" s="10">
        <v>108241</v>
      </c>
      <c r="FF9" s="10">
        <v>111498</v>
      </c>
      <c r="FG9" s="10">
        <v>112291</v>
      </c>
      <c r="FH9" s="10">
        <v>49526</v>
      </c>
      <c r="FI9" s="10">
        <v>47370</v>
      </c>
      <c r="FJ9" s="10">
        <v>47130</v>
      </c>
      <c r="FK9" s="10">
        <v>47130</v>
      </c>
      <c r="FL9" s="10">
        <v>43872</v>
      </c>
      <c r="FM9" s="10">
        <v>44252</v>
      </c>
      <c r="FN9" s="10">
        <v>78822</v>
      </c>
      <c r="FO9" s="10">
        <v>72931</v>
      </c>
      <c r="FP9" s="10">
        <v>68795</v>
      </c>
      <c r="FQ9" s="10">
        <v>65408</v>
      </c>
      <c r="FR9" s="10">
        <v>65019</v>
      </c>
      <c r="FS9" s="10">
        <v>63833</v>
      </c>
      <c r="FT9" s="31">
        <v>82547</v>
      </c>
      <c r="FU9" s="31">
        <v>82204</v>
      </c>
      <c r="FV9" s="31">
        <v>80415</v>
      </c>
      <c r="FW9" s="31">
        <v>78738</v>
      </c>
      <c r="FX9" s="32">
        <v>79259</v>
      </c>
      <c r="FY9" s="31">
        <v>77747</v>
      </c>
      <c r="FZ9" s="25">
        <v>89090</v>
      </c>
      <c r="GA9" s="25">
        <v>86257</v>
      </c>
      <c r="GB9" s="10">
        <v>91075</v>
      </c>
      <c r="GC9" s="10">
        <v>84712</v>
      </c>
      <c r="GD9" s="10">
        <v>83026</v>
      </c>
      <c r="GE9" s="10">
        <v>82938</v>
      </c>
      <c r="GF9" s="25">
        <v>107502</v>
      </c>
      <c r="GG9" s="25">
        <v>101939</v>
      </c>
      <c r="GH9" s="25">
        <v>103.64700000000001</v>
      </c>
      <c r="GI9" s="25">
        <v>104416</v>
      </c>
      <c r="GJ9" s="25">
        <v>105169</v>
      </c>
      <c r="GK9" s="25">
        <v>108382</v>
      </c>
      <c r="GL9" s="33">
        <v>28466</v>
      </c>
      <c r="GM9" s="33">
        <v>25998</v>
      </c>
      <c r="GN9" s="33">
        <v>25998</v>
      </c>
      <c r="GO9" s="33">
        <v>25998</v>
      </c>
      <c r="GP9" s="33">
        <v>25998</v>
      </c>
      <c r="GQ9" s="33">
        <v>25998</v>
      </c>
      <c r="GR9" s="10">
        <v>57833</v>
      </c>
      <c r="GS9" s="10">
        <v>57054</v>
      </c>
      <c r="GT9" s="10">
        <v>57054</v>
      </c>
      <c r="GU9" s="10">
        <v>57054</v>
      </c>
      <c r="GV9" s="10">
        <v>57054</v>
      </c>
      <c r="GW9" s="10">
        <v>57054</v>
      </c>
      <c r="GX9" s="11">
        <v>50812</v>
      </c>
      <c r="GY9" s="11">
        <v>49992</v>
      </c>
      <c r="GZ9" s="11">
        <v>48431</v>
      </c>
      <c r="HA9" s="11">
        <v>48431</v>
      </c>
      <c r="HB9" s="11">
        <v>48431</v>
      </c>
      <c r="HC9" s="11">
        <v>46337</v>
      </c>
      <c r="HD9" s="10">
        <v>88423</v>
      </c>
      <c r="HE9" s="10">
        <v>88466</v>
      </c>
      <c r="HF9" s="10">
        <v>87338</v>
      </c>
      <c r="HG9" s="10">
        <v>85328</v>
      </c>
      <c r="HH9" s="10">
        <v>86644</v>
      </c>
      <c r="HI9" s="10">
        <v>86644</v>
      </c>
      <c r="HJ9" s="10">
        <v>32473</v>
      </c>
      <c r="HK9" s="10">
        <v>32473</v>
      </c>
      <c r="HL9" s="10">
        <v>34245</v>
      </c>
      <c r="HM9" s="10">
        <v>34245</v>
      </c>
      <c r="HN9" s="10">
        <v>35301</v>
      </c>
      <c r="HO9" s="10">
        <v>36065</v>
      </c>
      <c r="HP9" s="11">
        <v>75788</v>
      </c>
      <c r="HQ9" s="11">
        <v>74901</v>
      </c>
      <c r="HR9" s="11">
        <v>72587</v>
      </c>
      <c r="HS9" s="11">
        <v>70046</v>
      </c>
      <c r="HT9" s="11">
        <v>68393</v>
      </c>
      <c r="HU9" s="11">
        <v>68393</v>
      </c>
      <c r="HV9" s="34">
        <v>25801</v>
      </c>
      <c r="HW9" s="34">
        <v>25801</v>
      </c>
      <c r="HX9" s="34">
        <v>25801</v>
      </c>
      <c r="HY9" s="34">
        <v>25801</v>
      </c>
      <c r="HZ9" s="34">
        <v>25801</v>
      </c>
      <c r="IA9" s="34">
        <v>25801</v>
      </c>
      <c r="IB9" s="11">
        <v>64604</v>
      </c>
      <c r="IC9" s="11">
        <v>64467</v>
      </c>
      <c r="ID9" s="11">
        <v>64467</v>
      </c>
      <c r="IE9" s="11">
        <v>63254</v>
      </c>
      <c r="IF9" s="11">
        <v>63254</v>
      </c>
      <c r="IG9" s="11">
        <v>66917</v>
      </c>
      <c r="IH9" s="11">
        <v>37111</v>
      </c>
      <c r="II9" s="11">
        <v>37111</v>
      </c>
      <c r="IJ9" s="11">
        <v>35710</v>
      </c>
      <c r="IK9" s="11">
        <v>34763</v>
      </c>
      <c r="IL9" s="11">
        <v>34763</v>
      </c>
      <c r="IM9" s="11">
        <v>34020</v>
      </c>
      <c r="IN9" s="11">
        <v>43134</v>
      </c>
      <c r="IO9" s="11">
        <v>43134</v>
      </c>
      <c r="IP9" s="11">
        <v>43976</v>
      </c>
      <c r="IQ9" s="11">
        <v>43976</v>
      </c>
      <c r="IR9" s="11">
        <v>42088</v>
      </c>
      <c r="IS9" s="11">
        <v>42088</v>
      </c>
      <c r="IT9" s="35">
        <f t="shared" si="0"/>
        <v>2767742.36</v>
      </c>
      <c r="IU9" s="35">
        <f t="shared" si="0"/>
        <v>2747345.23</v>
      </c>
      <c r="IV9" s="35">
        <f t="shared" si="0"/>
        <v>2645989.6469999999</v>
      </c>
      <c r="IW9" s="35">
        <f t="shared" si="0"/>
        <v>2744295</v>
      </c>
      <c r="IX9" s="35">
        <f t="shared" si="1"/>
        <v>2646241</v>
      </c>
      <c r="IY9" s="36">
        <f t="shared" si="1"/>
        <v>2695433</v>
      </c>
      <c r="IZ9" s="41">
        <f t="shared" si="2"/>
        <v>16247046.237</v>
      </c>
      <c r="JA9" s="41">
        <v>6416841.0899999999</v>
      </c>
      <c r="JB9" s="41">
        <f t="shared" si="3"/>
        <v>22663887.327</v>
      </c>
    </row>
    <row r="10" spans="1:262" ht="15.75" x14ac:dyDescent="0.25">
      <c r="A10" s="50">
        <v>17</v>
      </c>
      <c r="B10" s="53" t="s">
        <v>13</v>
      </c>
      <c r="C10" s="4" t="s">
        <v>8</v>
      </c>
      <c r="D10" s="11">
        <v>49</v>
      </c>
      <c r="E10" s="11">
        <v>48</v>
      </c>
      <c r="F10" s="11">
        <v>48</v>
      </c>
      <c r="G10" s="11">
        <v>48</v>
      </c>
      <c r="H10" s="11">
        <v>48</v>
      </c>
      <c r="I10" s="11">
        <v>48</v>
      </c>
      <c r="J10" s="11">
        <v>52</v>
      </c>
      <c r="K10" s="11">
        <v>52</v>
      </c>
      <c r="L10" s="11">
        <v>48</v>
      </c>
      <c r="M10" s="11">
        <v>48</v>
      </c>
      <c r="N10" s="11">
        <v>53</v>
      </c>
      <c r="O10" s="11">
        <v>53</v>
      </c>
      <c r="P10" s="11">
        <v>112</v>
      </c>
      <c r="Q10" s="11">
        <v>110</v>
      </c>
      <c r="R10" s="11">
        <v>109</v>
      </c>
      <c r="S10" s="11">
        <v>109</v>
      </c>
      <c r="T10" s="11">
        <v>109</v>
      </c>
      <c r="U10" s="11">
        <v>109</v>
      </c>
      <c r="V10" s="24">
        <v>143</v>
      </c>
      <c r="W10" s="24">
        <v>139</v>
      </c>
      <c r="X10" s="24">
        <v>137</v>
      </c>
      <c r="Y10" s="25">
        <v>135</v>
      </c>
      <c r="Z10" s="11">
        <v>136</v>
      </c>
      <c r="AA10" s="11">
        <v>139</v>
      </c>
      <c r="AB10" s="26">
        <v>107</v>
      </c>
      <c r="AC10" s="26">
        <v>113</v>
      </c>
      <c r="AD10" s="26">
        <v>113</v>
      </c>
      <c r="AE10" s="26">
        <v>112</v>
      </c>
      <c r="AF10" s="27">
        <v>111</v>
      </c>
      <c r="AG10" s="27">
        <v>110</v>
      </c>
      <c r="AH10" s="11">
        <v>92</v>
      </c>
      <c r="AI10" s="11">
        <v>92</v>
      </c>
      <c r="AJ10" s="11">
        <v>92</v>
      </c>
      <c r="AK10" s="11">
        <v>91</v>
      </c>
      <c r="AL10" s="11">
        <v>90</v>
      </c>
      <c r="AM10" s="11">
        <v>90</v>
      </c>
      <c r="AN10" s="28">
        <v>68</v>
      </c>
      <c r="AO10" s="28">
        <v>67</v>
      </c>
      <c r="AP10" s="28">
        <v>66</v>
      </c>
      <c r="AQ10" s="28">
        <v>63</v>
      </c>
      <c r="AR10" s="28">
        <v>65</v>
      </c>
      <c r="AS10" s="28">
        <v>63</v>
      </c>
      <c r="AT10" s="11">
        <v>64</v>
      </c>
      <c r="AU10" s="11">
        <v>65</v>
      </c>
      <c r="AV10" s="11">
        <v>64</v>
      </c>
      <c r="AW10" s="11">
        <v>64</v>
      </c>
      <c r="AX10" s="11">
        <v>64</v>
      </c>
      <c r="AY10" s="11">
        <v>64</v>
      </c>
      <c r="AZ10" s="11">
        <v>64</v>
      </c>
      <c r="BA10" s="11">
        <v>64</v>
      </c>
      <c r="BB10" s="11">
        <v>63</v>
      </c>
      <c r="BC10" s="11">
        <v>62</v>
      </c>
      <c r="BD10" s="11">
        <v>61</v>
      </c>
      <c r="BE10" s="11">
        <v>61</v>
      </c>
      <c r="BF10" s="25">
        <v>11</v>
      </c>
      <c r="BG10" s="25">
        <v>11</v>
      </c>
      <c r="BH10" s="25">
        <v>11</v>
      </c>
      <c r="BI10" s="25">
        <v>11</v>
      </c>
      <c r="BJ10" s="25">
        <v>11</v>
      </c>
      <c r="BK10" s="25">
        <v>11</v>
      </c>
      <c r="BL10" s="11">
        <v>88</v>
      </c>
      <c r="BM10" s="11">
        <v>88</v>
      </c>
      <c r="BN10" s="11">
        <v>88</v>
      </c>
      <c r="BO10" s="11">
        <v>88</v>
      </c>
      <c r="BP10" s="11">
        <v>88</v>
      </c>
      <c r="BQ10" s="11">
        <v>90</v>
      </c>
      <c r="BR10" s="10">
        <v>26</v>
      </c>
      <c r="BS10" s="10">
        <v>26</v>
      </c>
      <c r="BT10" s="10">
        <v>25</v>
      </c>
      <c r="BU10" s="10">
        <v>25</v>
      </c>
      <c r="BV10" s="10">
        <v>25</v>
      </c>
      <c r="BW10" s="10">
        <v>24</v>
      </c>
      <c r="BX10" s="11">
        <v>19</v>
      </c>
      <c r="BY10" s="11">
        <v>17</v>
      </c>
      <c r="BZ10" s="11">
        <v>17</v>
      </c>
      <c r="CA10" s="11">
        <v>17</v>
      </c>
      <c r="CB10" s="11">
        <v>17</v>
      </c>
      <c r="CC10" s="11">
        <v>17</v>
      </c>
      <c r="CD10" s="11">
        <v>49</v>
      </c>
      <c r="CE10" s="11">
        <v>47</v>
      </c>
      <c r="CF10" s="11">
        <v>47</v>
      </c>
      <c r="CG10" s="11">
        <v>47</v>
      </c>
      <c r="CH10" s="11">
        <v>48</v>
      </c>
      <c r="CI10" s="11">
        <v>48</v>
      </c>
      <c r="CJ10" s="10">
        <v>71</v>
      </c>
      <c r="CK10" s="10">
        <v>71</v>
      </c>
      <c r="CL10" s="10">
        <v>69</v>
      </c>
      <c r="CM10" s="10">
        <v>69</v>
      </c>
      <c r="CN10" s="10">
        <v>70</v>
      </c>
      <c r="CO10" s="10">
        <v>70</v>
      </c>
      <c r="CP10" s="10">
        <v>32</v>
      </c>
      <c r="CQ10" s="10">
        <v>31</v>
      </c>
      <c r="CR10" s="10">
        <v>30</v>
      </c>
      <c r="CS10" s="10">
        <v>30</v>
      </c>
      <c r="CT10" s="11">
        <v>38</v>
      </c>
      <c r="CU10" s="11">
        <v>38</v>
      </c>
      <c r="CV10" s="11">
        <v>38</v>
      </c>
      <c r="CW10" s="11">
        <v>38</v>
      </c>
      <c r="CX10" s="11">
        <v>38</v>
      </c>
      <c r="CY10" s="11">
        <v>38</v>
      </c>
      <c r="CZ10" s="29">
        <v>48</v>
      </c>
      <c r="DA10" s="29">
        <v>47</v>
      </c>
      <c r="DB10" s="29">
        <v>54</v>
      </c>
      <c r="DC10" s="29">
        <v>54</v>
      </c>
      <c r="DD10" s="29">
        <v>55</v>
      </c>
      <c r="DE10" s="29">
        <v>55</v>
      </c>
      <c r="DF10" s="30">
        <v>75</v>
      </c>
      <c r="DG10" s="30">
        <v>75</v>
      </c>
      <c r="DH10" s="30">
        <v>73</v>
      </c>
      <c r="DI10" s="30">
        <v>72</v>
      </c>
      <c r="DJ10" s="30">
        <v>69</v>
      </c>
      <c r="DK10" s="30">
        <v>69</v>
      </c>
      <c r="DL10" s="11">
        <v>41</v>
      </c>
      <c r="DM10" s="11">
        <v>40</v>
      </c>
      <c r="DN10" s="11">
        <v>40</v>
      </c>
      <c r="DO10" s="11">
        <v>49</v>
      </c>
      <c r="DP10" s="11">
        <v>49</v>
      </c>
      <c r="DQ10" s="11">
        <v>49</v>
      </c>
      <c r="DR10" s="11">
        <v>132</v>
      </c>
      <c r="DS10" s="11">
        <v>130</v>
      </c>
      <c r="DT10" s="11">
        <v>126</v>
      </c>
      <c r="DU10" s="11">
        <v>124</v>
      </c>
      <c r="DV10" s="11">
        <v>123</v>
      </c>
      <c r="DW10" s="11">
        <v>122</v>
      </c>
      <c r="DX10" s="11">
        <v>25</v>
      </c>
      <c r="DY10" s="11">
        <v>25</v>
      </c>
      <c r="DZ10" s="11">
        <v>25</v>
      </c>
      <c r="EA10" s="11">
        <v>25</v>
      </c>
      <c r="EB10" s="11">
        <v>25</v>
      </c>
      <c r="EC10" s="11">
        <v>25</v>
      </c>
      <c r="ED10" s="10">
        <v>194</v>
      </c>
      <c r="EE10" s="10">
        <v>193</v>
      </c>
      <c r="EF10" s="38">
        <v>193</v>
      </c>
      <c r="EG10" s="10">
        <v>193</v>
      </c>
      <c r="EH10" s="10">
        <v>192</v>
      </c>
      <c r="EI10" s="10">
        <v>192</v>
      </c>
      <c r="EJ10" s="11">
        <v>43</v>
      </c>
      <c r="EK10" s="11">
        <v>42</v>
      </c>
      <c r="EL10" s="11">
        <v>41</v>
      </c>
      <c r="EM10" s="11">
        <v>41</v>
      </c>
      <c r="EN10" s="11">
        <v>41</v>
      </c>
      <c r="EO10" s="11">
        <v>41</v>
      </c>
      <c r="EP10" s="11">
        <v>98</v>
      </c>
      <c r="EQ10" s="11">
        <v>98</v>
      </c>
      <c r="ER10" s="11">
        <v>99</v>
      </c>
      <c r="ES10" s="11">
        <v>100</v>
      </c>
      <c r="ET10" s="11">
        <v>102</v>
      </c>
      <c r="EU10" s="11">
        <v>101</v>
      </c>
      <c r="EV10" s="11">
        <v>29</v>
      </c>
      <c r="EW10" s="11">
        <v>29</v>
      </c>
      <c r="EX10" s="11">
        <v>29</v>
      </c>
      <c r="EY10" s="11">
        <v>30</v>
      </c>
      <c r="EZ10" s="11">
        <v>30</v>
      </c>
      <c r="FA10" s="11">
        <v>30</v>
      </c>
      <c r="FB10" s="10">
        <v>96</v>
      </c>
      <c r="FC10" s="10">
        <v>96</v>
      </c>
      <c r="FD10" s="10">
        <v>95</v>
      </c>
      <c r="FE10" s="10">
        <v>91</v>
      </c>
      <c r="FF10" s="10">
        <v>91</v>
      </c>
      <c r="FG10" s="10">
        <v>90</v>
      </c>
      <c r="FH10" s="10">
        <v>49</v>
      </c>
      <c r="FI10" s="10">
        <v>50</v>
      </c>
      <c r="FJ10" s="10">
        <v>47</v>
      </c>
      <c r="FK10" s="10">
        <v>48</v>
      </c>
      <c r="FL10" s="10">
        <v>50</v>
      </c>
      <c r="FM10" s="10">
        <v>49</v>
      </c>
      <c r="FN10" s="10">
        <v>28</v>
      </c>
      <c r="FO10" s="10">
        <v>28</v>
      </c>
      <c r="FP10" s="10">
        <v>28</v>
      </c>
      <c r="FQ10" s="10">
        <v>29</v>
      </c>
      <c r="FR10" s="10">
        <v>29</v>
      </c>
      <c r="FS10" s="10">
        <v>29</v>
      </c>
      <c r="FT10" s="31">
        <v>66</v>
      </c>
      <c r="FU10" s="31">
        <v>64</v>
      </c>
      <c r="FV10" s="31">
        <v>64</v>
      </c>
      <c r="FW10" s="31">
        <v>64</v>
      </c>
      <c r="FX10" s="32">
        <v>65</v>
      </c>
      <c r="FY10" s="31">
        <v>65</v>
      </c>
      <c r="FZ10" s="25">
        <v>75</v>
      </c>
      <c r="GA10" s="10">
        <v>74</v>
      </c>
      <c r="GB10" s="10">
        <v>74</v>
      </c>
      <c r="GC10" s="10">
        <v>74</v>
      </c>
      <c r="GD10" s="10">
        <v>74</v>
      </c>
      <c r="GE10" s="10">
        <v>74</v>
      </c>
      <c r="GF10" s="25">
        <v>130</v>
      </c>
      <c r="GG10" s="25">
        <v>134</v>
      </c>
      <c r="GH10" s="25">
        <v>130</v>
      </c>
      <c r="GI10" s="25">
        <v>131</v>
      </c>
      <c r="GJ10" s="25">
        <v>132</v>
      </c>
      <c r="GK10" s="25">
        <v>132</v>
      </c>
      <c r="GL10" s="33">
        <v>20</v>
      </c>
      <c r="GM10" s="33">
        <v>20</v>
      </c>
      <c r="GN10" s="33">
        <v>20</v>
      </c>
      <c r="GO10" s="33">
        <v>20</v>
      </c>
      <c r="GP10" s="33">
        <v>20</v>
      </c>
      <c r="GQ10" s="33">
        <v>20</v>
      </c>
      <c r="GR10" s="10">
        <v>66</v>
      </c>
      <c r="GS10" s="10">
        <v>66</v>
      </c>
      <c r="GT10" s="10">
        <v>66</v>
      </c>
      <c r="GU10" s="10">
        <v>67</v>
      </c>
      <c r="GV10" s="10">
        <v>67</v>
      </c>
      <c r="GW10" s="10">
        <v>68</v>
      </c>
      <c r="GX10" s="11">
        <v>30</v>
      </c>
      <c r="GY10" s="11">
        <v>30</v>
      </c>
      <c r="GZ10" s="11">
        <v>29</v>
      </c>
      <c r="HA10" s="11">
        <v>29</v>
      </c>
      <c r="HB10" s="11">
        <v>29</v>
      </c>
      <c r="HC10" s="11">
        <v>29</v>
      </c>
      <c r="HD10" s="10">
        <v>154</v>
      </c>
      <c r="HE10" s="10">
        <v>152</v>
      </c>
      <c r="HF10" s="10">
        <v>153</v>
      </c>
      <c r="HG10" s="10">
        <v>156</v>
      </c>
      <c r="HH10" s="10">
        <v>157</v>
      </c>
      <c r="HI10" s="10">
        <v>157</v>
      </c>
      <c r="HJ10" s="10">
        <v>56</v>
      </c>
      <c r="HK10" s="10">
        <v>56</v>
      </c>
      <c r="HL10" s="10">
        <v>53</v>
      </c>
      <c r="HM10" s="10">
        <v>53</v>
      </c>
      <c r="HN10" s="10">
        <v>53</v>
      </c>
      <c r="HO10" s="10">
        <v>53</v>
      </c>
      <c r="HP10" s="11">
        <v>48</v>
      </c>
      <c r="HQ10" s="11">
        <v>48</v>
      </c>
      <c r="HR10" s="11">
        <v>46</v>
      </c>
      <c r="HS10" s="11">
        <v>46</v>
      </c>
      <c r="HT10" s="11">
        <v>46</v>
      </c>
      <c r="HU10" s="11">
        <v>44</v>
      </c>
      <c r="HV10" s="34">
        <v>60</v>
      </c>
      <c r="HW10" s="34">
        <v>60</v>
      </c>
      <c r="HX10" s="34">
        <v>60</v>
      </c>
      <c r="HY10" s="34">
        <v>60</v>
      </c>
      <c r="HZ10" s="34">
        <v>60</v>
      </c>
      <c r="IA10" s="34">
        <v>59</v>
      </c>
      <c r="IB10" s="11">
        <v>39</v>
      </c>
      <c r="IC10" s="11">
        <v>39</v>
      </c>
      <c r="ID10" s="11">
        <v>39</v>
      </c>
      <c r="IE10" s="11">
        <v>39</v>
      </c>
      <c r="IF10" s="11">
        <v>39</v>
      </c>
      <c r="IG10" s="11">
        <v>39</v>
      </c>
      <c r="IH10" s="11">
        <v>74</v>
      </c>
      <c r="II10" s="11">
        <v>73</v>
      </c>
      <c r="IJ10" s="11">
        <v>73</v>
      </c>
      <c r="IK10" s="11">
        <v>73</v>
      </c>
      <c r="IL10" s="11">
        <v>72</v>
      </c>
      <c r="IM10" s="11">
        <v>72</v>
      </c>
      <c r="IN10" s="11">
        <v>38</v>
      </c>
      <c r="IO10" s="11">
        <v>38</v>
      </c>
      <c r="IP10" s="11">
        <v>40</v>
      </c>
      <c r="IQ10" s="11">
        <v>40</v>
      </c>
      <c r="IR10" s="11">
        <v>42</v>
      </c>
      <c r="IS10" s="11">
        <v>41</v>
      </c>
      <c r="IT10" s="35">
        <f t="shared" si="0"/>
        <v>2799</v>
      </c>
      <c r="IU10" s="35">
        <f t="shared" si="0"/>
        <v>2786</v>
      </c>
      <c r="IV10" s="35">
        <f t="shared" si="0"/>
        <v>2762</v>
      </c>
      <c r="IW10" s="35">
        <f t="shared" si="0"/>
        <v>2765</v>
      </c>
      <c r="IX10" s="35">
        <f t="shared" si="1"/>
        <v>2784</v>
      </c>
      <c r="IY10" s="36">
        <f t="shared" si="1"/>
        <v>2778</v>
      </c>
      <c r="IZ10" s="39">
        <f t="shared" si="2"/>
        <v>16674</v>
      </c>
      <c r="JA10" s="39">
        <v>974</v>
      </c>
      <c r="JB10" s="39">
        <f t="shared" si="3"/>
        <v>17648</v>
      </c>
    </row>
    <row r="11" spans="1:262" ht="15.75" x14ac:dyDescent="0.25">
      <c r="A11" s="51"/>
      <c r="B11" s="54"/>
      <c r="C11" s="4" t="s">
        <v>9</v>
      </c>
      <c r="D11" s="11"/>
      <c r="E11" s="11"/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1</v>
      </c>
      <c r="O11" s="11">
        <v>1</v>
      </c>
      <c r="P11" s="11"/>
      <c r="Q11" s="11"/>
      <c r="R11" s="11"/>
      <c r="S11" s="11"/>
      <c r="T11" s="11"/>
      <c r="U11" s="11"/>
      <c r="V11" s="24">
        <v>1</v>
      </c>
      <c r="W11" s="24">
        <v>2</v>
      </c>
      <c r="X11" s="24">
        <v>0</v>
      </c>
      <c r="Y11" s="25">
        <v>0</v>
      </c>
      <c r="Z11" s="11">
        <v>1</v>
      </c>
      <c r="AA11" s="11">
        <v>3</v>
      </c>
      <c r="AB11" s="26">
        <v>0</v>
      </c>
      <c r="AC11" s="26">
        <v>1</v>
      </c>
      <c r="AD11" s="26">
        <v>2</v>
      </c>
      <c r="AE11" s="26">
        <v>0</v>
      </c>
      <c r="AF11" s="27">
        <v>0</v>
      </c>
      <c r="AG11" s="27">
        <v>1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28">
        <v>1</v>
      </c>
      <c r="AO11" s="28">
        <v>0</v>
      </c>
      <c r="AP11" s="28">
        <v>1</v>
      </c>
      <c r="AQ11" s="28">
        <v>0</v>
      </c>
      <c r="AR11" s="28">
        <v>2</v>
      </c>
      <c r="AS11" s="28">
        <v>0</v>
      </c>
      <c r="AT11" s="11"/>
      <c r="AU11" s="11"/>
      <c r="AV11" s="11"/>
      <c r="AW11" s="11"/>
      <c r="AX11" s="11"/>
      <c r="AY11" s="11"/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25"/>
      <c r="BG11" s="25"/>
      <c r="BH11" s="25"/>
      <c r="BI11" s="25"/>
      <c r="BJ11" s="25"/>
      <c r="BK11" s="25"/>
      <c r="BL11" s="25">
        <v>1</v>
      </c>
      <c r="BM11" s="11">
        <v>0</v>
      </c>
      <c r="BN11" s="11">
        <v>0</v>
      </c>
      <c r="BO11" s="11">
        <v>0</v>
      </c>
      <c r="BP11" s="11">
        <v>0</v>
      </c>
      <c r="BQ11" s="11">
        <v>2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1"/>
      <c r="BY11" s="11"/>
      <c r="BZ11" s="11"/>
      <c r="CA11" s="11"/>
      <c r="CB11" s="11"/>
      <c r="CC11" s="11"/>
      <c r="CD11" s="11">
        <v>2</v>
      </c>
      <c r="CE11" s="11">
        <v>1</v>
      </c>
      <c r="CF11" s="11">
        <v>1</v>
      </c>
      <c r="CG11" s="11">
        <v>0</v>
      </c>
      <c r="CH11" s="11">
        <v>1</v>
      </c>
      <c r="CI11" s="11">
        <v>0</v>
      </c>
      <c r="CJ11" s="10">
        <v>2</v>
      </c>
      <c r="CK11" s="10"/>
      <c r="CL11" s="10"/>
      <c r="CM11" s="10"/>
      <c r="CN11" s="10">
        <v>1</v>
      </c>
      <c r="CO11" s="10"/>
      <c r="CP11" s="10">
        <v>0</v>
      </c>
      <c r="CQ11" s="10">
        <v>0</v>
      </c>
      <c r="CR11" s="10">
        <v>0</v>
      </c>
      <c r="CS11" s="10">
        <v>0</v>
      </c>
      <c r="CT11" s="11"/>
      <c r="CU11" s="11"/>
      <c r="CV11" s="11"/>
      <c r="CW11" s="11"/>
      <c r="CX11" s="11"/>
      <c r="CY11" s="11"/>
      <c r="CZ11" s="29">
        <v>1</v>
      </c>
      <c r="DA11" s="29"/>
      <c r="DB11" s="29">
        <v>8</v>
      </c>
      <c r="DC11" s="29"/>
      <c r="DD11" s="29">
        <v>1</v>
      </c>
      <c r="DE11" s="29"/>
      <c r="DF11" s="30">
        <v>0</v>
      </c>
      <c r="DG11" s="30">
        <v>1</v>
      </c>
      <c r="DH11" s="30">
        <v>0</v>
      </c>
      <c r="DI11" s="30">
        <v>0</v>
      </c>
      <c r="DJ11" s="30">
        <v>0</v>
      </c>
      <c r="DK11" s="30">
        <v>0</v>
      </c>
      <c r="DL11" s="11">
        <v>0</v>
      </c>
      <c r="DM11" s="11">
        <v>0</v>
      </c>
      <c r="DN11" s="11">
        <v>9</v>
      </c>
      <c r="DO11" s="11">
        <v>0</v>
      </c>
      <c r="DP11" s="11">
        <v>0</v>
      </c>
      <c r="DQ11" s="11">
        <v>0</v>
      </c>
      <c r="DR11" s="11">
        <v>0</v>
      </c>
      <c r="DS11" s="11">
        <v>0</v>
      </c>
      <c r="DT11" s="11">
        <v>0</v>
      </c>
      <c r="DU11" s="11">
        <v>0</v>
      </c>
      <c r="DV11" s="11">
        <v>0</v>
      </c>
      <c r="DW11" s="11">
        <v>0</v>
      </c>
      <c r="DX11" s="11">
        <v>0</v>
      </c>
      <c r="DY11" s="11">
        <v>0</v>
      </c>
      <c r="DZ11" s="11">
        <v>0</v>
      </c>
      <c r="EA11" s="11">
        <v>0</v>
      </c>
      <c r="EB11" s="11">
        <v>0</v>
      </c>
      <c r="EC11" s="11">
        <v>0</v>
      </c>
      <c r="ED11" s="10">
        <v>1</v>
      </c>
      <c r="EE11" s="10">
        <v>0</v>
      </c>
      <c r="EF11" s="10">
        <v>2</v>
      </c>
      <c r="EG11" s="10">
        <v>0</v>
      </c>
      <c r="EH11" s="10">
        <v>1</v>
      </c>
      <c r="EI11" s="10">
        <v>0</v>
      </c>
      <c r="EJ11" s="11"/>
      <c r="EK11" s="11"/>
      <c r="EL11" s="11"/>
      <c r="EM11" s="11"/>
      <c r="EN11" s="11"/>
      <c r="EO11" s="11"/>
      <c r="EP11" s="11">
        <v>0</v>
      </c>
      <c r="EQ11" s="11">
        <v>1</v>
      </c>
      <c r="ER11" s="11">
        <v>1</v>
      </c>
      <c r="ES11" s="11">
        <v>1</v>
      </c>
      <c r="ET11" s="11">
        <v>2</v>
      </c>
      <c r="EU11" s="11">
        <v>0</v>
      </c>
      <c r="EV11" s="11"/>
      <c r="EW11" s="11"/>
      <c r="EX11" s="11"/>
      <c r="EY11" s="11">
        <v>1</v>
      </c>
      <c r="EZ11" s="11"/>
      <c r="FA11" s="11"/>
      <c r="FB11" s="10">
        <v>0</v>
      </c>
      <c r="FC11" s="10">
        <v>0</v>
      </c>
      <c r="FD11" s="10">
        <v>0</v>
      </c>
      <c r="FE11" s="10">
        <v>0</v>
      </c>
      <c r="FF11" s="10">
        <v>0</v>
      </c>
      <c r="FG11" s="10">
        <v>0</v>
      </c>
      <c r="FH11" s="10">
        <v>0</v>
      </c>
      <c r="FI11" s="10">
        <v>1</v>
      </c>
      <c r="FJ11" s="10">
        <v>0</v>
      </c>
      <c r="FK11" s="10">
        <v>1</v>
      </c>
      <c r="FL11" s="10">
        <v>2</v>
      </c>
      <c r="FM11" s="10">
        <v>0</v>
      </c>
      <c r="FN11" s="10"/>
      <c r="FO11" s="10"/>
      <c r="FP11" s="10"/>
      <c r="FQ11" s="10">
        <v>1</v>
      </c>
      <c r="FR11" s="10"/>
      <c r="FS11" s="10"/>
      <c r="FT11" s="31">
        <v>0</v>
      </c>
      <c r="FU11" s="31">
        <v>0</v>
      </c>
      <c r="FV11" s="31">
        <v>0</v>
      </c>
      <c r="FW11" s="31">
        <v>0</v>
      </c>
      <c r="FX11" s="32">
        <v>0</v>
      </c>
      <c r="FY11" s="31">
        <v>0</v>
      </c>
      <c r="FZ11" s="25">
        <v>0</v>
      </c>
      <c r="GA11" s="10">
        <v>0</v>
      </c>
      <c r="GB11" s="10">
        <v>0</v>
      </c>
      <c r="GC11" s="10">
        <v>0</v>
      </c>
      <c r="GD11" s="10">
        <v>0</v>
      </c>
      <c r="GE11" s="10">
        <v>1</v>
      </c>
      <c r="GF11" s="25"/>
      <c r="GG11" s="25"/>
      <c r="GH11" s="25"/>
      <c r="GI11" s="25"/>
      <c r="GJ11" s="25"/>
      <c r="GK11" s="25"/>
      <c r="GL11" s="33">
        <v>0</v>
      </c>
      <c r="GM11" s="33">
        <v>0</v>
      </c>
      <c r="GN11" s="33">
        <v>0</v>
      </c>
      <c r="GO11" s="33">
        <v>0</v>
      </c>
      <c r="GP11" s="33">
        <v>0</v>
      </c>
      <c r="GQ11" s="33">
        <v>0</v>
      </c>
      <c r="GR11" s="10">
        <v>5</v>
      </c>
      <c r="GS11" s="10">
        <v>1</v>
      </c>
      <c r="GT11" s="10">
        <v>0</v>
      </c>
      <c r="GU11" s="10">
        <v>1</v>
      </c>
      <c r="GV11" s="10">
        <v>0</v>
      </c>
      <c r="GW11" s="10">
        <v>1</v>
      </c>
      <c r="GX11" s="11">
        <v>0</v>
      </c>
      <c r="GY11" s="11">
        <v>0</v>
      </c>
      <c r="GZ11" s="11">
        <v>0</v>
      </c>
      <c r="HA11" s="11">
        <v>0</v>
      </c>
      <c r="HB11" s="11">
        <v>0</v>
      </c>
      <c r="HC11" s="11">
        <v>0</v>
      </c>
      <c r="HD11" s="10">
        <v>0</v>
      </c>
      <c r="HE11" s="10">
        <v>1</v>
      </c>
      <c r="HF11" s="10">
        <v>0</v>
      </c>
      <c r="HG11" s="10">
        <v>3</v>
      </c>
      <c r="HH11" s="10">
        <v>1</v>
      </c>
      <c r="HI11" s="10">
        <v>0</v>
      </c>
      <c r="HJ11" s="10"/>
      <c r="HK11" s="10"/>
      <c r="HL11" s="10"/>
      <c r="HM11" s="10"/>
      <c r="HN11" s="10"/>
      <c r="HO11" s="10"/>
      <c r="HP11" s="11">
        <v>0</v>
      </c>
      <c r="HQ11" s="11">
        <v>0</v>
      </c>
      <c r="HR11" s="11">
        <v>0</v>
      </c>
      <c r="HS11" s="11">
        <v>0</v>
      </c>
      <c r="HT11" s="11">
        <v>0</v>
      </c>
      <c r="HU11" s="11">
        <v>0</v>
      </c>
      <c r="HV11" s="34">
        <v>0</v>
      </c>
      <c r="HW11" s="34">
        <v>0</v>
      </c>
      <c r="HX11" s="34">
        <v>0</v>
      </c>
      <c r="HY11" s="34">
        <v>0</v>
      </c>
      <c r="HZ11" s="34">
        <v>0</v>
      </c>
      <c r="IA11" s="34">
        <v>0</v>
      </c>
      <c r="IB11" s="11">
        <v>0</v>
      </c>
      <c r="IC11" s="11">
        <v>0</v>
      </c>
      <c r="ID11" s="11">
        <v>0</v>
      </c>
      <c r="IE11" s="11">
        <v>0</v>
      </c>
      <c r="IF11" s="11">
        <v>0</v>
      </c>
      <c r="IG11" s="11">
        <v>0</v>
      </c>
      <c r="IH11" s="11">
        <v>0</v>
      </c>
      <c r="II11" s="11">
        <v>0</v>
      </c>
      <c r="IJ11" s="11">
        <v>0</v>
      </c>
      <c r="IK11" s="11">
        <v>0</v>
      </c>
      <c r="IL11" s="11">
        <v>0</v>
      </c>
      <c r="IM11" s="11">
        <v>0</v>
      </c>
      <c r="IN11" s="11">
        <v>0</v>
      </c>
      <c r="IO11" s="11">
        <v>0</v>
      </c>
      <c r="IP11" s="11">
        <v>0</v>
      </c>
      <c r="IQ11" s="11">
        <v>0</v>
      </c>
      <c r="IR11" s="11">
        <v>0</v>
      </c>
      <c r="IS11" s="11">
        <v>0</v>
      </c>
      <c r="IT11" s="35">
        <f t="shared" si="0"/>
        <v>14</v>
      </c>
      <c r="IU11" s="35">
        <f t="shared" si="0"/>
        <v>9</v>
      </c>
      <c r="IV11" s="35">
        <f t="shared" si="0"/>
        <v>24</v>
      </c>
      <c r="IW11" s="35">
        <f t="shared" si="0"/>
        <v>8</v>
      </c>
      <c r="IX11" s="35">
        <f t="shared" si="1"/>
        <v>13</v>
      </c>
      <c r="IY11" s="36">
        <f t="shared" si="1"/>
        <v>9</v>
      </c>
      <c r="IZ11" s="40">
        <f t="shared" si="2"/>
        <v>77</v>
      </c>
      <c r="JA11" s="40">
        <v>7</v>
      </c>
      <c r="JB11" s="40">
        <f t="shared" si="3"/>
        <v>84</v>
      </c>
    </row>
    <row r="12" spans="1:262" ht="15.75" x14ac:dyDescent="0.25">
      <c r="A12" s="52"/>
      <c r="B12" s="55"/>
      <c r="C12" s="5" t="s">
        <v>10</v>
      </c>
      <c r="D12" s="11">
        <v>35958</v>
      </c>
      <c r="E12" s="11">
        <v>36007</v>
      </c>
      <c r="F12" s="11">
        <v>35007</v>
      </c>
      <c r="G12" s="11">
        <v>34845</v>
      </c>
      <c r="H12" s="11">
        <v>34845</v>
      </c>
      <c r="I12" s="11">
        <v>34844</v>
      </c>
      <c r="J12" s="11">
        <v>33450</v>
      </c>
      <c r="K12" s="11">
        <v>33450</v>
      </c>
      <c r="L12" s="11">
        <v>33204</v>
      </c>
      <c r="M12" s="11">
        <v>33204</v>
      </c>
      <c r="N12" s="11">
        <v>36880</v>
      </c>
      <c r="O12" s="11">
        <v>36880</v>
      </c>
      <c r="P12" s="11">
        <v>73574</v>
      </c>
      <c r="Q12" s="11">
        <v>72328</v>
      </c>
      <c r="R12" s="11">
        <v>71274</v>
      </c>
      <c r="S12" s="11">
        <v>71274</v>
      </c>
      <c r="T12" s="11">
        <v>71274</v>
      </c>
      <c r="U12" s="11">
        <v>71274</v>
      </c>
      <c r="V12" s="24">
        <v>101336</v>
      </c>
      <c r="W12" s="24">
        <v>98922</v>
      </c>
      <c r="X12" s="24">
        <v>97831</v>
      </c>
      <c r="Y12" s="25">
        <v>96666</v>
      </c>
      <c r="Z12" s="11">
        <v>97418</v>
      </c>
      <c r="AA12" s="11">
        <v>98345</v>
      </c>
      <c r="AB12" s="26">
        <v>63473</v>
      </c>
      <c r="AC12" s="26">
        <v>62362</v>
      </c>
      <c r="AD12" s="26">
        <v>90191</v>
      </c>
      <c r="AE12" s="26">
        <v>62257</v>
      </c>
      <c r="AF12" s="27">
        <v>61574</v>
      </c>
      <c r="AG12" s="27">
        <v>66783</v>
      </c>
      <c r="AH12" s="11">
        <v>61090</v>
      </c>
      <c r="AI12" s="11">
        <v>61090</v>
      </c>
      <c r="AJ12" s="11">
        <v>61090</v>
      </c>
      <c r="AK12" s="11">
        <v>60485</v>
      </c>
      <c r="AL12" s="11">
        <v>60228</v>
      </c>
      <c r="AM12" s="11">
        <v>59380</v>
      </c>
      <c r="AN12" s="28">
        <v>47824</v>
      </c>
      <c r="AO12" s="28">
        <v>47055</v>
      </c>
      <c r="AP12" s="28">
        <v>45977</v>
      </c>
      <c r="AQ12" s="28">
        <v>43707</v>
      </c>
      <c r="AR12" s="28">
        <v>44870</v>
      </c>
      <c r="AS12" s="28">
        <v>43555</v>
      </c>
      <c r="AT12" s="11">
        <v>46132</v>
      </c>
      <c r="AU12" s="11">
        <v>46851</v>
      </c>
      <c r="AV12" s="11">
        <v>46188</v>
      </c>
      <c r="AW12" s="11">
        <v>46267</v>
      </c>
      <c r="AX12" s="11">
        <v>46188</v>
      </c>
      <c r="AY12" s="11">
        <v>46188</v>
      </c>
      <c r="AZ12" s="11">
        <v>37089</v>
      </c>
      <c r="BA12" s="11">
        <v>37089</v>
      </c>
      <c r="BB12" s="11">
        <v>36036</v>
      </c>
      <c r="BC12" s="11">
        <v>36036</v>
      </c>
      <c r="BD12" s="11">
        <v>36400</v>
      </c>
      <c r="BE12" s="11">
        <v>36091</v>
      </c>
      <c r="BF12" s="25">
        <v>12417</v>
      </c>
      <c r="BG12" s="25">
        <v>12417</v>
      </c>
      <c r="BH12" s="25">
        <v>12417</v>
      </c>
      <c r="BI12" s="25">
        <v>12417</v>
      </c>
      <c r="BJ12" s="25">
        <v>12417</v>
      </c>
      <c r="BK12" s="25">
        <v>12417</v>
      </c>
      <c r="BL12" s="11">
        <v>66164.62</v>
      </c>
      <c r="BM12" s="11">
        <v>65752.850000000006</v>
      </c>
      <c r="BN12" s="11">
        <v>65619</v>
      </c>
      <c r="BO12" s="11">
        <v>69504</v>
      </c>
      <c r="BP12" s="11">
        <v>66434</v>
      </c>
      <c r="BQ12" s="11">
        <v>68032</v>
      </c>
      <c r="BR12" s="10">
        <v>17801</v>
      </c>
      <c r="BS12" s="10">
        <v>17801</v>
      </c>
      <c r="BT12" s="10">
        <v>16965</v>
      </c>
      <c r="BU12" s="10">
        <v>16965</v>
      </c>
      <c r="BV12" s="10">
        <v>16965</v>
      </c>
      <c r="BW12" s="10">
        <v>16681</v>
      </c>
      <c r="BX12" s="11">
        <v>16059</v>
      </c>
      <c r="BY12" s="11">
        <v>14923</v>
      </c>
      <c r="BZ12" s="11">
        <v>14592</v>
      </c>
      <c r="CA12" s="11">
        <v>14592</v>
      </c>
      <c r="CB12" s="11">
        <v>14592</v>
      </c>
      <c r="CC12" s="11">
        <v>14592</v>
      </c>
      <c r="CD12" s="11">
        <v>40181</v>
      </c>
      <c r="CE12" s="11">
        <v>39206</v>
      </c>
      <c r="CF12" s="11">
        <v>41757</v>
      </c>
      <c r="CG12" s="11">
        <v>41757</v>
      </c>
      <c r="CH12" s="11">
        <v>39563</v>
      </c>
      <c r="CI12" s="11">
        <v>39563</v>
      </c>
      <c r="CJ12" s="10">
        <v>61156</v>
      </c>
      <c r="CK12" s="10">
        <v>60524</v>
      </c>
      <c r="CL12" s="10">
        <v>59330</v>
      </c>
      <c r="CM12" s="10">
        <v>59330</v>
      </c>
      <c r="CN12" s="10">
        <v>62129</v>
      </c>
      <c r="CO12" s="10">
        <v>60709</v>
      </c>
      <c r="CP12" s="10">
        <v>19374</v>
      </c>
      <c r="CQ12" s="10">
        <v>18809</v>
      </c>
      <c r="CR12" s="10">
        <v>18637</v>
      </c>
      <c r="CS12" s="10">
        <v>18637</v>
      </c>
      <c r="CT12" s="11">
        <v>22182</v>
      </c>
      <c r="CU12" s="11">
        <v>22182</v>
      </c>
      <c r="CV12" s="11">
        <v>22182</v>
      </c>
      <c r="CW12" s="11">
        <v>22182</v>
      </c>
      <c r="CX12" s="11">
        <v>22182</v>
      </c>
      <c r="CY12" s="11">
        <v>22182</v>
      </c>
      <c r="CZ12" s="29">
        <v>36894</v>
      </c>
      <c r="DA12" s="29">
        <v>35932</v>
      </c>
      <c r="DB12" s="29">
        <v>36121</v>
      </c>
      <c r="DC12" s="29">
        <v>36121</v>
      </c>
      <c r="DD12" s="29">
        <v>36865</v>
      </c>
      <c r="DE12" s="29">
        <v>36865</v>
      </c>
      <c r="DF12" s="30">
        <v>51248</v>
      </c>
      <c r="DG12" s="30">
        <v>56922</v>
      </c>
      <c r="DH12" s="30">
        <v>55335</v>
      </c>
      <c r="DI12" s="30">
        <v>54716</v>
      </c>
      <c r="DJ12" s="30">
        <v>52917</v>
      </c>
      <c r="DK12" s="30">
        <v>52917</v>
      </c>
      <c r="DL12" s="11">
        <v>26083</v>
      </c>
      <c r="DM12" s="11">
        <v>26083</v>
      </c>
      <c r="DN12" s="11">
        <v>30750</v>
      </c>
      <c r="DO12" s="11">
        <v>30750</v>
      </c>
      <c r="DP12" s="11">
        <v>30670</v>
      </c>
      <c r="DQ12" s="11">
        <v>30670</v>
      </c>
      <c r="DR12" s="11">
        <v>111125</v>
      </c>
      <c r="DS12" s="11">
        <v>105879</v>
      </c>
      <c r="DT12" s="11">
        <v>103082</v>
      </c>
      <c r="DU12" s="11">
        <v>102622</v>
      </c>
      <c r="DV12" s="11">
        <v>100841</v>
      </c>
      <c r="DW12" s="11">
        <v>97836</v>
      </c>
      <c r="DX12" s="11">
        <v>22622</v>
      </c>
      <c r="DY12" s="11">
        <v>22622</v>
      </c>
      <c r="DZ12" s="11">
        <v>22622</v>
      </c>
      <c r="EA12" s="11">
        <v>22622</v>
      </c>
      <c r="EB12" s="11">
        <v>22622</v>
      </c>
      <c r="EC12" s="11">
        <v>22622</v>
      </c>
      <c r="ED12" s="10">
        <v>231190</v>
      </c>
      <c r="EE12" s="10">
        <v>227155</v>
      </c>
      <c r="EF12" s="10">
        <v>228128</v>
      </c>
      <c r="EG12" s="10">
        <v>228128</v>
      </c>
      <c r="EH12" s="10">
        <v>228312</v>
      </c>
      <c r="EI12" s="10">
        <v>228312</v>
      </c>
      <c r="EJ12" s="11">
        <v>29710</v>
      </c>
      <c r="EK12" s="11">
        <v>28408</v>
      </c>
      <c r="EL12" s="11">
        <v>27812</v>
      </c>
      <c r="EM12" s="11">
        <v>27812</v>
      </c>
      <c r="EN12" s="11">
        <v>27812</v>
      </c>
      <c r="EO12" s="11">
        <v>27812</v>
      </c>
      <c r="EP12" s="11">
        <v>67985</v>
      </c>
      <c r="EQ12" s="11">
        <v>68603</v>
      </c>
      <c r="ER12" s="11">
        <v>69521</v>
      </c>
      <c r="ES12" s="11">
        <v>70168</v>
      </c>
      <c r="ET12" s="11">
        <v>71020</v>
      </c>
      <c r="EU12" s="11">
        <v>70431</v>
      </c>
      <c r="EV12" s="11">
        <v>22633</v>
      </c>
      <c r="EW12" s="11">
        <v>22633</v>
      </c>
      <c r="EX12" s="11">
        <v>22633</v>
      </c>
      <c r="EY12" s="11">
        <v>23591</v>
      </c>
      <c r="EZ12" s="11">
        <v>23522</v>
      </c>
      <c r="FA12" s="11">
        <v>23522</v>
      </c>
      <c r="FB12" s="10">
        <v>70563</v>
      </c>
      <c r="FC12" s="10">
        <v>70563</v>
      </c>
      <c r="FD12" s="10">
        <v>69726</v>
      </c>
      <c r="FE12" s="10">
        <v>67319</v>
      </c>
      <c r="FF12" s="10">
        <v>67319</v>
      </c>
      <c r="FG12" s="10">
        <v>66645</v>
      </c>
      <c r="FH12" s="10">
        <v>41287</v>
      </c>
      <c r="FI12" s="10">
        <v>41818</v>
      </c>
      <c r="FJ12" s="10">
        <v>39772</v>
      </c>
      <c r="FK12" s="10">
        <v>39971</v>
      </c>
      <c r="FL12" s="10">
        <v>41142</v>
      </c>
      <c r="FM12" s="10">
        <v>40574</v>
      </c>
      <c r="FN12" s="10">
        <v>19905</v>
      </c>
      <c r="FO12" s="10">
        <v>19905</v>
      </c>
      <c r="FP12" s="10">
        <v>19905</v>
      </c>
      <c r="FQ12" s="10">
        <v>21476</v>
      </c>
      <c r="FR12" s="10">
        <v>21476</v>
      </c>
      <c r="FS12" s="10">
        <v>21476</v>
      </c>
      <c r="FT12" s="31">
        <v>47100</v>
      </c>
      <c r="FU12" s="31">
        <v>46587</v>
      </c>
      <c r="FV12" s="31">
        <v>46587</v>
      </c>
      <c r="FW12" s="31">
        <v>46587</v>
      </c>
      <c r="FX12" s="32">
        <v>46459</v>
      </c>
      <c r="FY12" s="31">
        <v>46459</v>
      </c>
      <c r="FZ12" s="25">
        <v>51598</v>
      </c>
      <c r="GA12" s="10">
        <v>50966</v>
      </c>
      <c r="GB12" s="10">
        <v>50966</v>
      </c>
      <c r="GC12" s="10">
        <v>50966</v>
      </c>
      <c r="GD12" s="10">
        <v>50615</v>
      </c>
      <c r="GE12" s="10">
        <v>51279</v>
      </c>
      <c r="GF12" s="25">
        <v>102215</v>
      </c>
      <c r="GG12" s="25">
        <v>108402</v>
      </c>
      <c r="GH12" s="25">
        <v>101559</v>
      </c>
      <c r="GI12" s="25">
        <v>102538</v>
      </c>
      <c r="GJ12" s="25">
        <v>103291</v>
      </c>
      <c r="GK12" s="25">
        <v>103291</v>
      </c>
      <c r="GL12" s="33">
        <v>19147</v>
      </c>
      <c r="GM12" s="33">
        <v>19147</v>
      </c>
      <c r="GN12" s="33">
        <v>19147</v>
      </c>
      <c r="GO12" s="33">
        <v>19147</v>
      </c>
      <c r="GP12" s="33">
        <v>19147</v>
      </c>
      <c r="GQ12" s="33">
        <v>19147</v>
      </c>
      <c r="GR12" s="10">
        <v>47834</v>
      </c>
      <c r="GS12" s="10">
        <v>46106</v>
      </c>
      <c r="GT12" s="10">
        <v>47827</v>
      </c>
      <c r="GU12" s="10">
        <v>46078</v>
      </c>
      <c r="GV12" s="10">
        <v>62534</v>
      </c>
      <c r="GW12" s="10">
        <v>47897</v>
      </c>
      <c r="GX12" s="11">
        <v>20439</v>
      </c>
      <c r="GY12" s="11">
        <v>20439</v>
      </c>
      <c r="GZ12" s="11">
        <v>19651</v>
      </c>
      <c r="HA12" s="11">
        <v>19651</v>
      </c>
      <c r="HB12" s="11">
        <v>19651</v>
      </c>
      <c r="HC12" s="11">
        <v>19651</v>
      </c>
      <c r="HD12" s="10">
        <v>115720</v>
      </c>
      <c r="HE12" s="10">
        <v>114611</v>
      </c>
      <c r="HF12" s="10">
        <v>115541</v>
      </c>
      <c r="HG12" s="10">
        <v>119229</v>
      </c>
      <c r="HH12" s="10">
        <v>121365</v>
      </c>
      <c r="HI12" s="10">
        <v>121679</v>
      </c>
      <c r="HJ12" s="10">
        <v>38084</v>
      </c>
      <c r="HK12" s="10">
        <v>38084</v>
      </c>
      <c r="HL12" s="10">
        <v>37572</v>
      </c>
      <c r="HM12" s="10">
        <v>37572</v>
      </c>
      <c r="HN12" s="10">
        <v>37572</v>
      </c>
      <c r="HO12" s="10">
        <v>37572</v>
      </c>
      <c r="HP12" s="11">
        <v>32510</v>
      </c>
      <c r="HQ12" s="11">
        <v>33935</v>
      </c>
      <c r="HR12" s="11">
        <v>29866</v>
      </c>
      <c r="HS12" s="11">
        <v>29866</v>
      </c>
      <c r="HT12" s="11">
        <v>29866</v>
      </c>
      <c r="HU12" s="11">
        <v>28672</v>
      </c>
      <c r="HV12" s="34">
        <v>41854</v>
      </c>
      <c r="HW12" s="34">
        <v>41854</v>
      </c>
      <c r="HX12" s="34">
        <v>41854</v>
      </c>
      <c r="HY12" s="34">
        <v>41854</v>
      </c>
      <c r="HZ12" s="34">
        <v>41854</v>
      </c>
      <c r="IA12" s="34">
        <v>41115</v>
      </c>
      <c r="IB12" s="11">
        <v>28382</v>
      </c>
      <c r="IC12" s="11">
        <v>28382</v>
      </c>
      <c r="ID12" s="11">
        <v>28382</v>
      </c>
      <c r="IE12" s="11">
        <v>28382</v>
      </c>
      <c r="IF12" s="11">
        <v>28382</v>
      </c>
      <c r="IG12" s="11">
        <v>28382</v>
      </c>
      <c r="IH12" s="11">
        <v>46993</v>
      </c>
      <c r="II12" s="11">
        <v>46463</v>
      </c>
      <c r="IJ12" s="11">
        <v>46463</v>
      </c>
      <c r="IK12" s="11">
        <v>46463</v>
      </c>
      <c r="IL12" s="11">
        <v>45979</v>
      </c>
      <c r="IM12" s="11">
        <v>45979</v>
      </c>
      <c r="IN12" s="11">
        <v>28932</v>
      </c>
      <c r="IO12" s="11">
        <v>28932</v>
      </c>
      <c r="IP12" s="11">
        <v>29750</v>
      </c>
      <c r="IQ12" s="11">
        <v>29750</v>
      </c>
      <c r="IR12" s="11">
        <v>32495</v>
      </c>
      <c r="IS12" s="11">
        <v>31723</v>
      </c>
      <c r="IT12" s="35">
        <f t="shared" si="0"/>
        <v>2107313.62</v>
      </c>
      <c r="IU12" s="35">
        <f t="shared" si="0"/>
        <v>2097199.85</v>
      </c>
      <c r="IV12" s="35">
        <f t="shared" si="0"/>
        <v>2108869</v>
      </c>
      <c r="IW12" s="35">
        <f t="shared" si="0"/>
        <v>2083504</v>
      </c>
      <c r="IX12" s="35">
        <f t="shared" si="1"/>
        <v>2109869</v>
      </c>
      <c r="IY12" s="36">
        <f t="shared" si="1"/>
        <v>2092226</v>
      </c>
      <c r="IZ12" s="41">
        <f t="shared" si="2"/>
        <v>12598981.470000001</v>
      </c>
      <c r="JA12" s="41">
        <v>925545</v>
      </c>
      <c r="JB12" s="41">
        <f t="shared" si="3"/>
        <v>13524526.470000001</v>
      </c>
    </row>
    <row r="13" spans="1:262" ht="33.75" customHeight="1" x14ac:dyDescent="0.2">
      <c r="IY13" s="42" t="s">
        <v>65</v>
      </c>
      <c r="IZ13" s="43">
        <f>SUM(IZ7,IZ10)</f>
        <v>32706</v>
      </c>
      <c r="JA13" s="43">
        <f t="shared" ref="JA13:JB13" si="4">SUM(JA7,JA10)</f>
        <v>5602</v>
      </c>
      <c r="JB13" s="43">
        <f t="shared" si="4"/>
        <v>38308</v>
      </c>
    </row>
    <row r="14" spans="1:262" ht="22.5" x14ac:dyDescent="0.2">
      <c r="IY14" s="42" t="s">
        <v>66</v>
      </c>
      <c r="IZ14" s="44">
        <f t="shared" ref="IZ14:JB15" si="5">SUM(IZ8,IZ11)</f>
        <v>158</v>
      </c>
      <c r="JA14" s="44">
        <f t="shared" si="5"/>
        <v>34</v>
      </c>
      <c r="JB14" s="44">
        <f t="shared" si="5"/>
        <v>192</v>
      </c>
    </row>
    <row r="15" spans="1:262" ht="45" x14ac:dyDescent="0.2">
      <c r="IY15" s="42" t="s">
        <v>67</v>
      </c>
      <c r="IZ15" s="45">
        <f t="shared" si="5"/>
        <v>28846027.707000002</v>
      </c>
      <c r="JA15" s="45">
        <f t="shared" si="5"/>
        <v>7342386.0899999999</v>
      </c>
      <c r="JB15" s="45">
        <f t="shared" si="5"/>
        <v>36188413.796999998</v>
      </c>
    </row>
  </sheetData>
  <mergeCells count="49">
    <mergeCell ref="IN4:IS4"/>
    <mergeCell ref="IT4:IY4"/>
    <mergeCell ref="HJ4:HO4"/>
    <mergeCell ref="HP4:HU4"/>
    <mergeCell ref="HV4:IA4"/>
    <mergeCell ref="IB4:IG4"/>
    <mergeCell ref="IH4:IM4"/>
    <mergeCell ref="GF4:GK4"/>
    <mergeCell ref="GL4:GQ4"/>
    <mergeCell ref="GR4:GW4"/>
    <mergeCell ref="GX4:HC4"/>
    <mergeCell ref="HD4:HI4"/>
    <mergeCell ref="FB4:FG4"/>
    <mergeCell ref="FH4:FM4"/>
    <mergeCell ref="FN4:FS4"/>
    <mergeCell ref="FT4:FY4"/>
    <mergeCell ref="FZ4:GE4"/>
    <mergeCell ref="DX4:EC4"/>
    <mergeCell ref="ED4:EI4"/>
    <mergeCell ref="EJ4:EO4"/>
    <mergeCell ref="EP4:EU4"/>
    <mergeCell ref="EV4:FA4"/>
    <mergeCell ref="CT4:CY4"/>
    <mergeCell ref="CZ4:DE4"/>
    <mergeCell ref="DF4:DK4"/>
    <mergeCell ref="DL4:DQ4"/>
    <mergeCell ref="DR4:DW4"/>
    <mergeCell ref="BR4:BW4"/>
    <mergeCell ref="BX4:CC4"/>
    <mergeCell ref="CD4:CI4"/>
    <mergeCell ref="CJ4:CO4"/>
    <mergeCell ref="CP4:CS4"/>
    <mergeCell ref="AN4:AS4"/>
    <mergeCell ref="AT4:AY4"/>
    <mergeCell ref="AZ4:BE4"/>
    <mergeCell ref="BF4:BK4"/>
    <mergeCell ref="BL4:BQ4"/>
    <mergeCell ref="AB4:AG4"/>
    <mergeCell ref="V4:AA4"/>
    <mergeCell ref="B4:C4"/>
    <mergeCell ref="D4:I4"/>
    <mergeCell ref="AH4:AM4"/>
    <mergeCell ref="B2:I2"/>
    <mergeCell ref="J4:O4"/>
    <mergeCell ref="P4:U4"/>
    <mergeCell ref="A7:A9"/>
    <mergeCell ref="A10:A12"/>
    <mergeCell ref="B7:B9"/>
    <mergeCell ref="B10:B12"/>
  </mergeCells>
  <pageMargins left="0.19685039370078741" right="0.19685039370078741" top="0.31496062992125984" bottom="0.31496062992125984" header="0.19685039370078741" footer="0.2362204724409449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user11</cp:lastModifiedBy>
  <cp:lastPrinted>2020-02-21T11:47:49Z</cp:lastPrinted>
  <dcterms:created xsi:type="dcterms:W3CDTF">2019-12-03T13:05:10Z</dcterms:created>
  <dcterms:modified xsi:type="dcterms:W3CDTF">2022-10-17T10:34:27Z</dcterms:modified>
</cp:coreProperties>
</file>