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<sst xmlns="http://schemas.openxmlformats.org/spreadsheetml/2006/main" count="230" uniqueCount="191">
  <si>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</si>
  <si>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</si>
  <si>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</si>
  <si>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</si>
  <si>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</si>
  <si>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</si>
  <si>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</si>
  <si>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</si>
  <si>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</si>
  <si>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</si>
  <si>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</si>
  <si>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</si>
  <si>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</si>
  <si>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</si>
  <si>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</si>
  <si>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</si>
  <si>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</si>
  <si>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</si>
  <si>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</si>
  <si>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</si>
  <si>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</si>
  <si>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</si>
  <si>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</si>
  <si>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</si>
  <si>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</si>
  <si>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</si>
  <si>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</si>
  <si>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</si>
  <si>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</si>
  <si>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</si>
  <si>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</si>
  <si>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</si>
  <si>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</si>
  <si>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</si>
  <si>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</si>
  <si>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</si>
  <si>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</si>
  <si>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</si>
  <si>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</si>
  <si>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</si>
  <si>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</si>
  <si>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</si>
  <si>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</si>
  <si>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</si>
  <si>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</si>
  <si>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</si>
  <si>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</si>
  <si>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</si>
  <si>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</si>
  <si>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</si>
  <si>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</si>
  <si>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</si>
  <si>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</si>
  <si>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</si>
  <si>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</si>
  <si>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</si>
  <si>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</si>
  <si>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</si>
  <si>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</si>
  <si>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</si>
  <si>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</si>
  <si>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</si>
  <si>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</si>
  <si>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</si>
  <si>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</si>
  <si>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</si>
  <si>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</si>
  <si>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</si>
  <si>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</si>
  <si>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</si>
  <si>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</si>
  <si>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</si>
  <si>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</si>
  <si>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</si>
  <si>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</si>
  <si>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</si>
  <si>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</si>
  <si>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</si>
  <si>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</si>
  <si>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</si>
  <si>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</si>
  <si>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</si>
  <si>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</si>
  <si>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</si>
  <si>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</si>
  <si>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</si>
  <si>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</si>
  <si>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</si>
  <si>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</si>
  <si>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</si>
  <si>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</si>
  <si>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</si>
  <si>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</si>
  <si>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</si>
  <si>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</si>
  <si>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</si>
  <si>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</si>
  <si>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</si>
  <si>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</si>
  <si>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</si>
  <si>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</si>
  <si>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</si>
  <si>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</si>
  <si>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</si>
  <si>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</si>
  <si>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</si>
  <si>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</si>
  <si>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</si>
  <si>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</si>
  <si>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</si>
  <si>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</si>
  <si>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</si>
  <si>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</si>
  <si>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</si>
  <si>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</si>
  <si>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</si>
  <si>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</si>
  <si>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</si>
  <si>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</si>
  <si>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</si>
  <si>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</si>
  <si>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</si>
  <si>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</si>
  <si>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</si>
  <si>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</si>
  <si>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</si>
  <si>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</si>
  <si>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</si>
  <si>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</si>
  <si>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</si>
  <si>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</si>
  <si>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</si>
  <si>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</si>
  <si>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</si>
  <si>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</si>
  <si>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</si>
  <si>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</si>
  <si>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</si>
  <si>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</si>
  <si>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</si>
  <si>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</si>
  <si>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</si>
  <si>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</si>
  <si>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</si>
  <si>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</si>
  <si>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</si>
  <si>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</si>
  <si>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</si>
  <si>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</si>
  <si>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</si>
  <si>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</si>
  <si>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</si>
  <si>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</si>
  <si>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</si>
  <si>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</si>
  <si>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</si>
  <si>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</si>
  <si>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</si>
  <si>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</si>
  <si>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</si>
  <si>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</si>
  <si>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</si>
  <si>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</si>
  <si>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</si>
  <si>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</si>
  <si>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</si>
  <si>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</si>
  <si>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</si>
  <si>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</si>
  <si>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</si>
  <si>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</si>
  <si>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</si>
  <si>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</si>
  <si>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</si>
  <si>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</si>
  <si>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</si>
  <si>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</si>
  <si>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</si>
  <si>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</si>
  <si>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</si>
  <si>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</si>
  <si>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</si>
  <si>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</si>
  <si>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</si>
  <si>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</si>
  <si>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</si>
  <si>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 IULIE 2022</t>
  </si>
  <si>
    <t>Situatia a fost facuta pe baza datelor existente la C.N.P.P. in luna SEPTEMBRIE 2022</t>
  </si>
  <si>
    <t>Luna IULIE 2022</t>
  </si>
  <si>
    <t>Situatia a fost facuta pe baza datelor existente la CNPP in luna SEPTEMBRIE  2022</t>
  </si>
  <si>
    <t>Situatia a fost facuta pe baza datelor existente la CNPP in luna SEPTEMBRIE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</si>
</sst>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31">
      <selection activeCell="V8" sqref="V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0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4" t="s">
        <v>187</v>
      </c>
      <c r="N6" s="84"/>
      <c r="O6" s="84"/>
      <c r="P6" s="84"/>
      <c r="Q6" s="84"/>
      <c r="R6" s="84"/>
      <c r="S6" s="84"/>
      <c r="T6" s="84"/>
    </row>
    <row r="7" spans="1:20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 t="s">
        <v>10</v>
      </c>
      <c r="R7" s="95"/>
      <c r="S7" s="94" t="s">
        <v>159</v>
      </c>
      <c r="T7" s="95"/>
    </row>
    <row r="8" spans="1:20" ht="93" customHeight="1">
      <c r="A8" s="86"/>
      <c r="B8" s="89"/>
      <c r="C8" s="104" t="s">
        <v>5</v>
      </c>
      <c r="D8" s="100"/>
      <c r="E8" s="100" t="s">
        <v>6</v>
      </c>
      <c r="F8" s="100"/>
      <c r="G8" s="100" t="s">
        <v>9</v>
      </c>
      <c r="H8" s="100"/>
      <c r="I8" s="81" t="s">
        <v>32</v>
      </c>
      <c r="J8" s="81"/>
      <c r="K8" s="99" t="s">
        <v>160</v>
      </c>
      <c r="L8" s="100"/>
      <c r="M8" s="101" t="s">
        <v>161</v>
      </c>
      <c r="N8" s="102"/>
      <c r="O8" s="100" t="s">
        <v>162</v>
      </c>
      <c r="P8" s="100"/>
      <c r="Q8" s="96"/>
      <c r="R8" s="97"/>
      <c r="S8" s="96"/>
      <c r="T8" s="97"/>
    </row>
    <row r="9" spans="1:20" ht="62.2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47212</v>
      </c>
      <c r="D11" s="8">
        <v>0</v>
      </c>
      <c r="E11" s="8">
        <v>3072</v>
      </c>
      <c r="F11" s="8">
        <v>0</v>
      </c>
      <c r="G11" s="8">
        <v>1002</v>
      </c>
      <c r="H11" s="8">
        <v>0</v>
      </c>
      <c r="I11" s="8">
        <v>450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279575</v>
      </c>
      <c r="D12" s="2">
        <v>1431</v>
      </c>
      <c r="E12" s="2">
        <v>461342</v>
      </c>
      <c r="F12" s="2">
        <v>1024</v>
      </c>
      <c r="G12" s="2">
        <v>122714</v>
      </c>
      <c r="H12" s="2">
        <v>823</v>
      </c>
      <c r="I12" s="2">
        <v>39890</v>
      </c>
      <c r="J12" s="2">
        <v>552</v>
      </c>
      <c r="K12" s="2">
        <v>0</v>
      </c>
      <c r="L12" s="2">
        <v>0</v>
      </c>
      <c r="M12" s="2">
        <v>65</v>
      </c>
      <c r="N12" s="2">
        <v>562</v>
      </c>
      <c r="O12" s="76">
        <v>10033</v>
      </c>
      <c r="P12" s="4">
        <v>1139</v>
      </c>
      <c r="Q12" s="16">
        <v>315</v>
      </c>
      <c r="R12" s="4">
        <v>1276</v>
      </c>
      <c r="S12" s="16">
        <v>37</v>
      </c>
      <c r="T12" s="4">
        <v>1173</v>
      </c>
    </row>
    <row r="13" spans="1:20" ht="15">
      <c r="A13" s="3">
        <v>2</v>
      </c>
      <c r="B13" s="3" t="s">
        <v>172</v>
      </c>
      <c r="C13" s="16">
        <v>398034</v>
      </c>
      <c r="D13" s="2">
        <v>2550</v>
      </c>
      <c r="E13" s="2">
        <v>3716</v>
      </c>
      <c r="F13" s="2">
        <v>2550</v>
      </c>
      <c r="G13" s="2">
        <v>5513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2</v>
      </c>
      <c r="P13" s="4">
        <v>2550</v>
      </c>
      <c r="Q13" s="16">
        <v>23368</v>
      </c>
      <c r="R13" s="4">
        <v>2550</v>
      </c>
      <c r="S13" s="16">
        <v>42882</v>
      </c>
      <c r="T13" s="4">
        <v>2550</v>
      </c>
    </row>
    <row r="14" spans="1:20" ht="15">
      <c r="A14" s="3">
        <v>3</v>
      </c>
      <c r="B14" s="3" t="s">
        <v>173</v>
      </c>
      <c r="C14" s="16">
        <v>639068</v>
      </c>
      <c r="D14" s="2">
        <v>2690</v>
      </c>
      <c r="E14" s="2">
        <v>26717</v>
      </c>
      <c r="F14" s="2">
        <v>2725</v>
      </c>
      <c r="G14" s="2">
        <v>4386</v>
      </c>
      <c r="H14" s="2">
        <v>2746</v>
      </c>
      <c r="I14" s="2">
        <v>37</v>
      </c>
      <c r="J14" s="2">
        <v>2693</v>
      </c>
      <c r="K14" s="2">
        <v>0</v>
      </c>
      <c r="L14" s="2">
        <v>0</v>
      </c>
      <c r="M14" s="2">
        <v>0</v>
      </c>
      <c r="N14" s="2">
        <v>0</v>
      </c>
      <c r="O14" s="76">
        <v>263</v>
      </c>
      <c r="P14" s="4">
        <v>2767</v>
      </c>
      <c r="Q14" s="16">
        <v>207</v>
      </c>
      <c r="R14" s="4">
        <v>2729</v>
      </c>
      <c r="S14" s="16">
        <v>987</v>
      </c>
      <c r="T14" s="4">
        <v>2718</v>
      </c>
    </row>
    <row r="15" spans="1:20" ht="15">
      <c r="A15" s="3">
        <v>4</v>
      </c>
      <c r="B15" s="77" t="s">
        <v>156</v>
      </c>
      <c r="C15" s="16">
        <v>239195</v>
      </c>
      <c r="D15" s="2">
        <v>3000</v>
      </c>
      <c r="E15" s="2">
        <v>3044</v>
      </c>
      <c r="F15" s="2">
        <v>3000</v>
      </c>
      <c r="G15" s="2">
        <v>254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6">
        <v>21</v>
      </c>
      <c r="P15" s="4">
        <v>3000</v>
      </c>
      <c r="Q15" s="16">
        <v>297</v>
      </c>
      <c r="R15" s="4">
        <v>3000</v>
      </c>
      <c r="S15" s="16">
        <v>436</v>
      </c>
      <c r="T15" s="4">
        <v>3000</v>
      </c>
    </row>
    <row r="16" spans="1:20" ht="15">
      <c r="A16" s="3">
        <v>5</v>
      </c>
      <c r="B16" s="3" t="s">
        <v>174</v>
      </c>
      <c r="C16" s="16">
        <v>853379</v>
      </c>
      <c r="D16" s="2">
        <v>3443</v>
      </c>
      <c r="E16" s="2">
        <v>30521</v>
      </c>
      <c r="F16" s="2">
        <v>3452</v>
      </c>
      <c r="G16" s="2">
        <v>6460</v>
      </c>
      <c r="H16" s="2">
        <v>3457</v>
      </c>
      <c r="I16" s="2">
        <v>18</v>
      </c>
      <c r="J16" s="2">
        <v>3458</v>
      </c>
      <c r="K16" s="2">
        <v>0</v>
      </c>
      <c r="L16" s="2">
        <v>0</v>
      </c>
      <c r="M16" s="2">
        <v>0</v>
      </c>
      <c r="N16" s="2">
        <v>0</v>
      </c>
      <c r="O16" s="76">
        <v>289</v>
      </c>
      <c r="P16" s="4">
        <v>3404</v>
      </c>
      <c r="Q16" s="16">
        <v>523</v>
      </c>
      <c r="R16" s="4">
        <v>3749</v>
      </c>
      <c r="S16" s="16">
        <v>1446</v>
      </c>
      <c r="T16" s="4">
        <v>3502</v>
      </c>
    </row>
    <row r="17" spans="1:20" ht="15">
      <c r="A17" s="3">
        <v>6</v>
      </c>
      <c r="B17" s="3" t="s">
        <v>175</v>
      </c>
      <c r="C17" s="16">
        <v>604121</v>
      </c>
      <c r="D17" s="2">
        <v>4486</v>
      </c>
      <c r="E17" s="2">
        <v>18557</v>
      </c>
      <c r="F17" s="2">
        <v>4475</v>
      </c>
      <c r="G17" s="2">
        <v>3227</v>
      </c>
      <c r="H17" s="2">
        <v>4449</v>
      </c>
      <c r="I17" s="2">
        <v>9</v>
      </c>
      <c r="J17" s="2">
        <v>4210</v>
      </c>
      <c r="K17" s="2">
        <v>0</v>
      </c>
      <c r="L17" s="2">
        <v>0</v>
      </c>
      <c r="M17" s="2">
        <v>1</v>
      </c>
      <c r="N17" s="2">
        <v>4649</v>
      </c>
      <c r="O17" s="76">
        <v>120</v>
      </c>
      <c r="P17" s="4">
        <v>4446</v>
      </c>
      <c r="Q17" s="16">
        <v>179</v>
      </c>
      <c r="R17" s="4">
        <v>4753</v>
      </c>
      <c r="S17" s="16">
        <v>719</v>
      </c>
      <c r="T17" s="4">
        <v>4669</v>
      </c>
    </row>
    <row r="18" spans="1:20" ht="15">
      <c r="A18" s="3">
        <v>7</v>
      </c>
      <c r="B18" s="3" t="s">
        <v>176</v>
      </c>
      <c r="C18" s="16">
        <v>545690</v>
      </c>
      <c r="D18" s="2">
        <v>5515</v>
      </c>
      <c r="E18" s="2">
        <v>15658</v>
      </c>
      <c r="F18" s="2">
        <v>5500</v>
      </c>
      <c r="G18" s="2">
        <v>2301</v>
      </c>
      <c r="H18" s="2">
        <v>5466</v>
      </c>
      <c r="I18" s="2">
        <v>4</v>
      </c>
      <c r="J18" s="2">
        <v>5416</v>
      </c>
      <c r="K18" s="2">
        <v>0</v>
      </c>
      <c r="L18" s="2">
        <v>0</v>
      </c>
      <c r="M18" s="2">
        <v>1</v>
      </c>
      <c r="N18" s="2">
        <v>5329</v>
      </c>
      <c r="O18" s="76">
        <v>42</v>
      </c>
      <c r="P18" s="4">
        <v>5516</v>
      </c>
      <c r="Q18" s="16">
        <v>136</v>
      </c>
      <c r="R18" s="4">
        <v>5760</v>
      </c>
      <c r="S18" s="16">
        <v>361</v>
      </c>
      <c r="T18" s="4">
        <v>5736</v>
      </c>
    </row>
    <row r="19" spans="1:20" ht="15">
      <c r="A19" s="3">
        <v>8</v>
      </c>
      <c r="B19" s="3" t="s">
        <v>177</v>
      </c>
      <c r="C19" s="16">
        <v>997</v>
      </c>
      <c r="D19" s="2">
        <v>6095</v>
      </c>
      <c r="E19" s="2">
        <v>12</v>
      </c>
      <c r="F19" s="2">
        <v>6095</v>
      </c>
      <c r="G19" s="2">
        <v>4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16</v>
      </c>
      <c r="R19" s="4">
        <v>6095</v>
      </c>
      <c r="S19" s="16">
        <v>16</v>
      </c>
      <c r="T19" s="4">
        <v>6095</v>
      </c>
    </row>
    <row r="20" spans="1:20" ht="15">
      <c r="A20" s="3">
        <v>9</v>
      </c>
      <c r="B20" s="3" t="s">
        <v>178</v>
      </c>
      <c r="C20" s="16">
        <v>317506</v>
      </c>
      <c r="D20" s="2">
        <v>6546</v>
      </c>
      <c r="E20" s="2">
        <v>8136</v>
      </c>
      <c r="F20" s="2">
        <v>6552</v>
      </c>
      <c r="G20" s="2">
        <v>1600</v>
      </c>
      <c r="H20" s="2">
        <v>6483</v>
      </c>
      <c r="I20" s="2">
        <v>3</v>
      </c>
      <c r="J20" s="2">
        <v>6622</v>
      </c>
      <c r="K20" s="2">
        <v>0</v>
      </c>
      <c r="L20" s="2">
        <v>0</v>
      </c>
      <c r="M20" s="2">
        <v>0</v>
      </c>
      <c r="N20" s="2">
        <v>0</v>
      </c>
      <c r="O20" s="76">
        <v>23</v>
      </c>
      <c r="P20" s="4">
        <v>6523</v>
      </c>
      <c r="Q20" s="16">
        <v>42</v>
      </c>
      <c r="R20" s="4">
        <v>6612</v>
      </c>
      <c r="S20" s="16">
        <v>233</v>
      </c>
      <c r="T20" s="4">
        <v>6624</v>
      </c>
    </row>
    <row r="21" spans="1:20" ht="15">
      <c r="A21" s="3">
        <v>10</v>
      </c>
      <c r="B21" s="3" t="s">
        <v>0</v>
      </c>
      <c r="C21" s="16">
        <v>277466</v>
      </c>
      <c r="D21" s="2">
        <v>7487</v>
      </c>
      <c r="E21" s="2">
        <v>6246</v>
      </c>
      <c r="F21" s="2">
        <v>7475</v>
      </c>
      <c r="G21" s="2">
        <v>1236</v>
      </c>
      <c r="H21" s="2">
        <v>7448</v>
      </c>
      <c r="I21" s="2">
        <v>1</v>
      </c>
      <c r="J21" s="2">
        <v>7576</v>
      </c>
      <c r="K21" s="2">
        <v>0</v>
      </c>
      <c r="L21" s="2">
        <v>0</v>
      </c>
      <c r="M21" s="2">
        <v>0</v>
      </c>
      <c r="N21" s="2">
        <v>0</v>
      </c>
      <c r="O21" s="76">
        <v>10</v>
      </c>
      <c r="P21" s="4">
        <v>7493</v>
      </c>
      <c r="Q21" s="16">
        <v>43</v>
      </c>
      <c r="R21" s="4">
        <v>7924</v>
      </c>
      <c r="S21" s="16">
        <v>192</v>
      </c>
      <c r="T21" s="4">
        <v>7826</v>
      </c>
    </row>
    <row r="22" spans="1:20" ht="15">
      <c r="A22" s="3">
        <v>11</v>
      </c>
      <c r="B22" s="77" t="s">
        <v>1</v>
      </c>
      <c r="C22" s="16">
        <v>192754</v>
      </c>
      <c r="D22" s="2">
        <v>8486</v>
      </c>
      <c r="E22" s="2">
        <v>4334</v>
      </c>
      <c r="F22" s="2">
        <v>8505</v>
      </c>
      <c r="G22" s="2">
        <v>1316</v>
      </c>
      <c r="H22" s="2">
        <v>8439</v>
      </c>
      <c r="I22" s="2">
        <v>1</v>
      </c>
      <c r="J22" s="2">
        <v>8783</v>
      </c>
      <c r="K22" s="2">
        <v>0</v>
      </c>
      <c r="L22" s="2">
        <v>0</v>
      </c>
      <c r="M22" s="2">
        <v>0</v>
      </c>
      <c r="N22" s="2">
        <v>0</v>
      </c>
      <c r="O22" s="76">
        <v>3</v>
      </c>
      <c r="P22" s="4">
        <v>8358</v>
      </c>
      <c r="Q22" s="16">
        <v>8</v>
      </c>
      <c r="R22" s="4">
        <v>8628</v>
      </c>
      <c r="S22" s="16">
        <v>97</v>
      </c>
      <c r="T22" s="4">
        <v>8510</v>
      </c>
    </row>
    <row r="23" spans="1:20" ht="15">
      <c r="A23" s="3">
        <v>12</v>
      </c>
      <c r="B23" s="3" t="s">
        <v>2</v>
      </c>
      <c r="C23" s="16">
        <v>150312</v>
      </c>
      <c r="D23" s="2">
        <v>9482</v>
      </c>
      <c r="E23" s="2">
        <v>2729</v>
      </c>
      <c r="F23" s="2">
        <v>9491</v>
      </c>
      <c r="G23" s="2">
        <v>963</v>
      </c>
      <c r="H23" s="2">
        <v>9513</v>
      </c>
      <c r="I23" s="2">
        <v>3</v>
      </c>
      <c r="J23" s="2">
        <v>9629</v>
      </c>
      <c r="K23" s="2">
        <v>0</v>
      </c>
      <c r="L23" s="2">
        <v>0</v>
      </c>
      <c r="M23" s="2">
        <v>0</v>
      </c>
      <c r="N23" s="2">
        <v>0</v>
      </c>
      <c r="O23" s="76">
        <v>4</v>
      </c>
      <c r="P23" s="4">
        <v>9380</v>
      </c>
      <c r="Q23" s="16">
        <v>24</v>
      </c>
      <c r="R23" s="4">
        <v>9996</v>
      </c>
      <c r="S23" s="16">
        <v>112</v>
      </c>
      <c r="T23" s="4">
        <v>9947</v>
      </c>
    </row>
    <row r="24" spans="1:20" ht="15">
      <c r="A24" s="3">
        <v>13</v>
      </c>
      <c r="B24" s="3" t="s">
        <v>151</v>
      </c>
      <c r="C24" s="16">
        <v>202047</v>
      </c>
      <c r="D24" s="2">
        <v>10873</v>
      </c>
      <c r="E24" s="2">
        <v>3593</v>
      </c>
      <c r="F24" s="2">
        <v>10906</v>
      </c>
      <c r="G24" s="2">
        <v>1179</v>
      </c>
      <c r="H24" s="2">
        <v>10952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76">
        <v>7</v>
      </c>
      <c r="P24" s="4">
        <v>10641</v>
      </c>
      <c r="Q24" s="16">
        <v>10</v>
      </c>
      <c r="R24" s="4">
        <v>11384</v>
      </c>
      <c r="S24" s="16">
        <v>50</v>
      </c>
      <c r="T24" s="4">
        <v>11433</v>
      </c>
    </row>
    <row r="25" spans="1:20" ht="15">
      <c r="A25" s="3">
        <v>14</v>
      </c>
      <c r="B25" s="3" t="s">
        <v>152</v>
      </c>
      <c r="C25" s="16">
        <v>60178</v>
      </c>
      <c r="D25" s="2">
        <v>12479</v>
      </c>
      <c r="E25" s="2">
        <v>1319</v>
      </c>
      <c r="F25" s="2">
        <v>12517</v>
      </c>
      <c r="G25" s="2">
        <v>470</v>
      </c>
      <c r="H25" s="2">
        <v>12625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6">
        <v>2</v>
      </c>
      <c r="P25" s="4">
        <v>12211</v>
      </c>
      <c r="Q25" s="16">
        <v>6</v>
      </c>
      <c r="R25" s="4">
        <v>12652</v>
      </c>
      <c r="S25" s="16">
        <v>28</v>
      </c>
      <c r="T25" s="4">
        <v>12557</v>
      </c>
    </row>
    <row r="26" spans="1:20" ht="15">
      <c r="A26" s="3">
        <v>15</v>
      </c>
      <c r="B26" s="3" t="s">
        <v>153</v>
      </c>
      <c r="C26" s="16">
        <v>78525</v>
      </c>
      <c r="D26" s="2">
        <v>13940</v>
      </c>
      <c r="E26" s="2">
        <v>1865</v>
      </c>
      <c r="F26" s="2">
        <v>13974</v>
      </c>
      <c r="G26" s="2">
        <v>501</v>
      </c>
      <c r="H26" s="2">
        <v>14048</v>
      </c>
      <c r="I26" s="2">
        <v>1</v>
      </c>
      <c r="J26" s="2">
        <v>13422</v>
      </c>
      <c r="K26" s="2">
        <v>0</v>
      </c>
      <c r="L26" s="2">
        <v>0</v>
      </c>
      <c r="M26" s="2">
        <v>1</v>
      </c>
      <c r="N26" s="2">
        <v>14376</v>
      </c>
      <c r="O26" s="76">
        <v>1</v>
      </c>
      <c r="P26" s="4">
        <v>14976</v>
      </c>
      <c r="Q26" s="16">
        <v>2</v>
      </c>
      <c r="R26" s="4">
        <v>13703</v>
      </c>
      <c r="S26" s="16">
        <v>28</v>
      </c>
      <c r="T26" s="4">
        <v>14055</v>
      </c>
    </row>
    <row r="27" spans="1:20" ht="15">
      <c r="A27" s="3">
        <v>16</v>
      </c>
      <c r="B27" s="3" t="s">
        <v>154</v>
      </c>
      <c r="C27" s="16">
        <v>28839</v>
      </c>
      <c r="D27" s="2">
        <v>15487</v>
      </c>
      <c r="E27" s="2">
        <v>801</v>
      </c>
      <c r="F27" s="2">
        <v>15494</v>
      </c>
      <c r="G27" s="2">
        <v>246</v>
      </c>
      <c r="H27" s="2">
        <v>15504</v>
      </c>
      <c r="I27" s="2">
        <v>1</v>
      </c>
      <c r="J27" s="2">
        <v>15383</v>
      </c>
      <c r="K27" s="2">
        <v>0</v>
      </c>
      <c r="L27" s="2">
        <v>0</v>
      </c>
      <c r="M27" s="2">
        <v>0</v>
      </c>
      <c r="N27" s="2">
        <v>0</v>
      </c>
      <c r="O27" s="76">
        <v>2</v>
      </c>
      <c r="P27" s="4">
        <v>15816</v>
      </c>
      <c r="Q27" s="16">
        <v>7</v>
      </c>
      <c r="R27" s="4">
        <v>15901</v>
      </c>
      <c r="S27" s="16">
        <v>14</v>
      </c>
      <c r="T27" s="4">
        <v>15934</v>
      </c>
    </row>
    <row r="28" spans="1:20" ht="15">
      <c r="A28" s="3">
        <v>17</v>
      </c>
      <c r="B28" s="3" t="s">
        <v>155</v>
      </c>
      <c r="C28" s="16">
        <v>46483</v>
      </c>
      <c r="D28" s="2">
        <v>16966</v>
      </c>
      <c r="E28" s="2">
        <v>1744</v>
      </c>
      <c r="F28" s="2">
        <v>16973</v>
      </c>
      <c r="G28" s="2">
        <v>542</v>
      </c>
      <c r="H28" s="2">
        <v>17013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6">
        <v>0</v>
      </c>
      <c r="P28" s="4">
        <v>0</v>
      </c>
      <c r="Q28" s="16">
        <v>8</v>
      </c>
      <c r="R28" s="4">
        <v>17650</v>
      </c>
      <c r="S28" s="16">
        <v>20</v>
      </c>
      <c r="T28" s="4">
        <v>16949</v>
      </c>
    </row>
    <row r="29" spans="1:20" ht="15">
      <c r="A29" s="3">
        <v>18</v>
      </c>
      <c r="B29" s="3" t="s">
        <v>157</v>
      </c>
      <c r="C29" s="16">
        <v>32725</v>
      </c>
      <c r="D29" s="2">
        <v>18957</v>
      </c>
      <c r="E29" s="2">
        <v>1105</v>
      </c>
      <c r="F29" s="2">
        <v>18999</v>
      </c>
      <c r="G29" s="2">
        <v>506</v>
      </c>
      <c r="H29" s="2">
        <v>19050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6">
        <v>0</v>
      </c>
      <c r="P29" s="4">
        <v>0</v>
      </c>
      <c r="Q29" s="16">
        <v>5</v>
      </c>
      <c r="R29" s="4">
        <v>19677</v>
      </c>
      <c r="S29" s="16">
        <v>12</v>
      </c>
      <c r="T29" s="4">
        <v>19849</v>
      </c>
    </row>
    <row r="30" spans="1:20" ht="15">
      <c r="A30" s="3">
        <v>19</v>
      </c>
      <c r="B30" s="3" t="s">
        <v>158</v>
      </c>
      <c r="C30" s="16">
        <v>24278</v>
      </c>
      <c r="D30" s="2">
        <v>20957</v>
      </c>
      <c r="E30" s="2">
        <v>856</v>
      </c>
      <c r="F30" s="2">
        <v>20937</v>
      </c>
      <c r="G30" s="2">
        <v>357</v>
      </c>
      <c r="H30" s="2">
        <v>20960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1</v>
      </c>
      <c r="P30" s="4">
        <v>21875</v>
      </c>
      <c r="Q30" s="16">
        <v>3</v>
      </c>
      <c r="R30" s="4">
        <v>21502</v>
      </c>
      <c r="S30" s="16">
        <v>2</v>
      </c>
      <c r="T30" s="4">
        <v>21263</v>
      </c>
    </row>
    <row r="31" spans="1:20" ht="15">
      <c r="A31" s="3">
        <v>20</v>
      </c>
      <c r="B31" s="3" t="s">
        <v>179</v>
      </c>
      <c r="C31" s="16">
        <v>28406</v>
      </c>
      <c r="D31" s="2">
        <v>23432</v>
      </c>
      <c r="E31" s="2">
        <v>874</v>
      </c>
      <c r="F31" s="2">
        <v>23391</v>
      </c>
      <c r="G31" s="2">
        <v>245</v>
      </c>
      <c r="H31" s="2">
        <v>23532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0</v>
      </c>
      <c r="P31" s="4">
        <v>0</v>
      </c>
      <c r="Q31" s="16">
        <v>4</v>
      </c>
      <c r="R31" s="4">
        <v>24250</v>
      </c>
      <c r="S31" s="16">
        <v>5</v>
      </c>
      <c r="T31" s="4">
        <v>24314</v>
      </c>
    </row>
    <row r="32" spans="1:20" ht="15">
      <c r="A32" s="3">
        <v>21</v>
      </c>
      <c r="B32" s="3" t="s">
        <v>180</v>
      </c>
      <c r="C32" s="16">
        <v>14659</v>
      </c>
      <c r="D32" s="2">
        <v>25957</v>
      </c>
      <c r="E32" s="2">
        <v>451</v>
      </c>
      <c r="F32" s="2">
        <v>25910</v>
      </c>
      <c r="G32" s="2">
        <v>190</v>
      </c>
      <c r="H32" s="2">
        <v>25884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2</v>
      </c>
      <c r="R32" s="4">
        <v>26525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11623</v>
      </c>
      <c r="D33" s="2">
        <v>27953</v>
      </c>
      <c r="E33" s="2">
        <v>289</v>
      </c>
      <c r="F33" s="2">
        <v>27932</v>
      </c>
      <c r="G33" s="2">
        <v>117</v>
      </c>
      <c r="H33" s="2">
        <v>27915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2</v>
      </c>
      <c r="R33" s="4">
        <v>27761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7551</v>
      </c>
      <c r="D34" s="2">
        <v>29693</v>
      </c>
      <c r="E34" s="2">
        <v>193</v>
      </c>
      <c r="F34" s="2">
        <v>29748</v>
      </c>
      <c r="G34" s="2">
        <v>105</v>
      </c>
      <c r="H34" s="2">
        <v>29756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2</v>
      </c>
      <c r="R34" s="4">
        <v>29858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3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1</v>
      </c>
      <c r="T35" s="4">
        <v>30475</v>
      </c>
    </row>
    <row r="36" spans="1:20" ht="15.75" thickBot="1">
      <c r="A36" s="10">
        <v>25</v>
      </c>
      <c r="B36" s="3" t="s">
        <v>184</v>
      </c>
      <c r="C36" s="17">
        <v>38206</v>
      </c>
      <c r="D36" s="11">
        <v>47432</v>
      </c>
      <c r="E36" s="11">
        <v>818</v>
      </c>
      <c r="F36" s="11">
        <v>48312</v>
      </c>
      <c r="G36" s="11">
        <v>1515</v>
      </c>
      <c r="H36" s="11">
        <v>76506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12</v>
      </c>
      <c r="R36" s="12">
        <v>46679</v>
      </c>
      <c r="S36" s="17">
        <v>1</v>
      </c>
      <c r="T36" s="12">
        <v>52000</v>
      </c>
    </row>
    <row r="37" spans="1:20" ht="16.5" thickBot="1">
      <c r="A37" s="82" t="s">
        <v>11</v>
      </c>
      <c r="B37" s="83"/>
      <c r="C37" s="69">
        <f>SUM(C11:C36)</f>
        <v>5118832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5772.155665198624</v>
      </c>
      <c r="E37" s="70">
        <f>SUM(E11:E36)</f>
        <v>597992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2089.196689922273</v>
      </c>
      <c r="G37" s="70">
        <f>SUM(G11:G36)</f>
        <v>156949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2586.92549172024</v>
      </c>
      <c r="I37" s="69">
        <f>SUM(I11:I36)</f>
        <v>40419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552.8737722358297</v>
      </c>
      <c r="K37" s="70">
        <f>SUM(K11:K36)</f>
        <v>0</v>
      </c>
      <c r="L37" s="70" t="e">
        <f>(K11*L11+K12*L12+K13*L13+K14*L14+K15*L15+K16*L16+K17*L17+K18*L18+K19*L19+K20*L20+K21*L21+K22*L22+K23*L23+K24*L24+K25*L25+K26*L26+K27*L27+K28*L28+K29*L29+K30*L30+K31*L31+K32*L32+K33*L33+K34*L34+K35*L35+K36*L36)/K37</f>
        <v>#DIV/0!</v>
      </c>
      <c r="M37" s="70">
        <f>SUM(M11:M36)</f>
        <v>68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895.3529411764706</v>
      </c>
      <c r="O37" s="79">
        <f>SUM(O11:O36)</f>
        <v>10823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1333.0223597893375</v>
      </c>
      <c r="Q37" s="69">
        <f>SUM(Q11:Q36)</f>
        <v>25221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2677.292454700448</v>
      </c>
      <c r="S37" s="69">
        <f>SUM(S11:S36)</f>
        <v>47679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2754.2818641330564</v>
      </c>
    </row>
    <row r="39" spans="1:10" ht="18">
      <c r="A39" s="1" t="s">
        <v>169</v>
      </c>
      <c r="I39" s="72"/>
      <c r="J39" s="1">
        <v>5652070</v>
      </c>
    </row>
    <row r="40" ht="15.75" customHeight="1"/>
    <row r="41" spans="1:20" ht="18.75" customHeight="1">
      <c r="A41" s="13" t="s">
        <v>29</v>
      </c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 ht="32.25" customHeight="1">
      <c r="B42" s="98" t="s">
        <v>170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5" spans="1:14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</sheetData>
  <sheetProtection/>
  <mergeCells count="20"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23" sqref="M2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7</v>
      </c>
      <c r="C11" s="35">
        <v>527534</v>
      </c>
      <c r="D11" s="35">
        <v>6126660</v>
      </c>
      <c r="E11" s="35">
        <v>31216894969</v>
      </c>
      <c r="F11" s="35">
        <v>30625613559</v>
      </c>
      <c r="G11" s="35">
        <v>219576951</v>
      </c>
      <c r="H11" s="35">
        <v>371704459</v>
      </c>
      <c r="I11" s="35">
        <v>7825188783</v>
      </c>
      <c r="J11" s="35">
        <v>39383571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190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100"/>
      <c r="E8" s="100"/>
      <c r="F8" s="100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8812</v>
      </c>
      <c r="E11" s="49">
        <v>418079275</v>
      </c>
      <c r="F11" s="49">
        <v>102081</v>
      </c>
      <c r="G11" s="50">
        <v>4096</v>
      </c>
    </row>
    <row r="12" spans="1:7" ht="15">
      <c r="A12"/>
      <c r="B12" s="42" t="s">
        <v>70</v>
      </c>
      <c r="C12" s="51" t="s">
        <v>71</v>
      </c>
      <c r="D12" s="51">
        <v>11790</v>
      </c>
      <c r="E12" s="51">
        <v>536247859</v>
      </c>
      <c r="F12" s="51">
        <v>129550</v>
      </c>
      <c r="G12" s="52">
        <v>4139</v>
      </c>
    </row>
    <row r="13" spans="1:7" ht="15">
      <c r="A13"/>
      <c r="B13" s="42" t="s">
        <v>72</v>
      </c>
      <c r="C13" s="51" t="s">
        <v>73</v>
      </c>
      <c r="D13" s="51">
        <v>15866</v>
      </c>
      <c r="E13" s="51">
        <v>882224589</v>
      </c>
      <c r="F13" s="51">
        <v>193151</v>
      </c>
      <c r="G13" s="52">
        <v>4568</v>
      </c>
    </row>
    <row r="14" spans="1:7" ht="15">
      <c r="A14"/>
      <c r="B14" s="42" t="s">
        <v>74</v>
      </c>
      <c r="C14" s="51" t="s">
        <v>75</v>
      </c>
      <c r="D14" s="51">
        <v>10593</v>
      </c>
      <c r="E14" s="51">
        <v>578992882</v>
      </c>
      <c r="F14" s="51">
        <v>131497</v>
      </c>
      <c r="G14" s="52">
        <v>4403</v>
      </c>
    </row>
    <row r="15" spans="1:7" ht="15">
      <c r="A15"/>
      <c r="B15" s="42" t="s">
        <v>76</v>
      </c>
      <c r="C15" s="51" t="s">
        <v>77</v>
      </c>
      <c r="D15" s="51">
        <v>18628</v>
      </c>
      <c r="E15" s="51">
        <v>674072250</v>
      </c>
      <c r="F15" s="51">
        <v>180555</v>
      </c>
      <c r="G15" s="52">
        <v>3733</v>
      </c>
    </row>
    <row r="16" spans="1:7" ht="15">
      <c r="A16"/>
      <c r="B16" s="42" t="s">
        <v>78</v>
      </c>
      <c r="C16" s="51" t="s">
        <v>79</v>
      </c>
      <c r="D16" s="51">
        <v>6983</v>
      </c>
      <c r="E16" s="51">
        <v>268401156</v>
      </c>
      <c r="F16" s="51">
        <v>73379</v>
      </c>
      <c r="G16" s="52">
        <v>3658</v>
      </c>
    </row>
    <row r="17" spans="1:7" ht="15">
      <c r="A17"/>
      <c r="B17" s="42" t="s">
        <v>80</v>
      </c>
      <c r="C17" s="51" t="s">
        <v>81</v>
      </c>
      <c r="D17" s="51">
        <v>5439</v>
      </c>
      <c r="E17" s="51">
        <v>222157029</v>
      </c>
      <c r="F17" s="51">
        <v>59527</v>
      </c>
      <c r="G17" s="52">
        <v>3732</v>
      </c>
    </row>
    <row r="18" spans="1:7" ht="15">
      <c r="A18"/>
      <c r="B18" s="42" t="s">
        <v>82</v>
      </c>
      <c r="C18" s="51" t="s">
        <v>83</v>
      </c>
      <c r="D18" s="51">
        <v>17759</v>
      </c>
      <c r="E18" s="51">
        <v>997530440</v>
      </c>
      <c r="F18" s="51">
        <v>207929</v>
      </c>
      <c r="G18" s="52">
        <v>4797</v>
      </c>
    </row>
    <row r="19" spans="1:7" ht="15">
      <c r="A19"/>
      <c r="B19" s="42" t="s">
        <v>84</v>
      </c>
      <c r="C19" s="51" t="s">
        <v>85</v>
      </c>
      <c r="D19" s="51">
        <v>6827</v>
      </c>
      <c r="E19" s="51">
        <v>241426601</v>
      </c>
      <c r="F19" s="51">
        <v>61662</v>
      </c>
      <c r="G19" s="52">
        <v>3915</v>
      </c>
    </row>
    <row r="20" spans="1:7" ht="15">
      <c r="A20"/>
      <c r="B20" s="42" t="s">
        <v>86</v>
      </c>
      <c r="C20" s="51" t="s">
        <v>87</v>
      </c>
      <c r="D20" s="51">
        <v>7892</v>
      </c>
      <c r="E20" s="51">
        <v>323445577</v>
      </c>
      <c r="F20" s="51">
        <v>83328</v>
      </c>
      <c r="G20" s="52">
        <v>3882</v>
      </c>
    </row>
    <row r="21" spans="1:7" ht="15">
      <c r="A21"/>
      <c r="B21" s="42" t="s">
        <v>88</v>
      </c>
      <c r="C21" s="51" t="s">
        <v>89</v>
      </c>
      <c r="D21" s="51">
        <v>4638</v>
      </c>
      <c r="E21" s="51">
        <v>177867968</v>
      </c>
      <c r="F21" s="51">
        <v>49379</v>
      </c>
      <c r="G21" s="52">
        <v>3602</v>
      </c>
    </row>
    <row r="22" spans="1:7" ht="15">
      <c r="A22"/>
      <c r="B22" s="42" t="s">
        <v>90</v>
      </c>
      <c r="C22" s="51" t="s">
        <v>91</v>
      </c>
      <c r="D22" s="51">
        <v>28839</v>
      </c>
      <c r="E22" s="51">
        <v>1816197726</v>
      </c>
      <c r="F22" s="51">
        <v>313689</v>
      </c>
      <c r="G22" s="52">
        <v>5790</v>
      </c>
    </row>
    <row r="23" spans="1:7" ht="15">
      <c r="A23"/>
      <c r="B23" s="42" t="s">
        <v>92</v>
      </c>
      <c r="C23" s="51" t="s">
        <v>93</v>
      </c>
      <c r="D23" s="51">
        <v>22300</v>
      </c>
      <c r="E23" s="51">
        <v>844388794</v>
      </c>
      <c r="F23" s="51">
        <v>210708</v>
      </c>
      <c r="G23" s="52">
        <v>4007</v>
      </c>
    </row>
    <row r="24" spans="1:7" ht="15">
      <c r="A24"/>
      <c r="B24" s="42" t="s">
        <v>94</v>
      </c>
      <c r="C24" s="51" t="s">
        <v>95</v>
      </c>
      <c r="D24" s="51">
        <v>4301</v>
      </c>
      <c r="E24" s="51">
        <v>178931143</v>
      </c>
      <c r="F24" s="51">
        <v>45575</v>
      </c>
      <c r="G24" s="52">
        <v>3926</v>
      </c>
    </row>
    <row r="25" spans="1:7" ht="15">
      <c r="A25"/>
      <c r="B25" s="42" t="s">
        <v>96</v>
      </c>
      <c r="C25" s="51" t="s">
        <v>97</v>
      </c>
      <c r="D25" s="51">
        <v>8140</v>
      </c>
      <c r="E25" s="51">
        <v>330864940</v>
      </c>
      <c r="F25" s="51">
        <v>87560</v>
      </c>
      <c r="G25" s="52">
        <v>3779</v>
      </c>
    </row>
    <row r="26" spans="1:7" ht="15">
      <c r="A26"/>
      <c r="B26" s="42" t="s">
        <v>98</v>
      </c>
      <c r="C26" s="51" t="s">
        <v>99</v>
      </c>
      <c r="D26" s="51">
        <v>14663</v>
      </c>
      <c r="E26" s="51">
        <v>647285168</v>
      </c>
      <c r="F26" s="51">
        <v>149492</v>
      </c>
      <c r="G26" s="52">
        <v>4330</v>
      </c>
    </row>
    <row r="27" spans="1:7" ht="15">
      <c r="A27"/>
      <c r="B27" s="42" t="s">
        <v>100</v>
      </c>
      <c r="C27" s="51" t="s">
        <v>101</v>
      </c>
      <c r="D27" s="51">
        <v>11318</v>
      </c>
      <c r="E27" s="51">
        <v>519981533</v>
      </c>
      <c r="F27" s="51">
        <v>121588</v>
      </c>
      <c r="G27" s="52">
        <v>4277</v>
      </c>
    </row>
    <row r="28" spans="1:7" ht="15">
      <c r="A28"/>
      <c r="B28" s="42" t="s">
        <v>102</v>
      </c>
      <c r="C28" s="51" t="s">
        <v>103</v>
      </c>
      <c r="D28" s="51">
        <v>6616</v>
      </c>
      <c r="E28" s="51">
        <v>345869598</v>
      </c>
      <c r="F28" s="51">
        <v>74776</v>
      </c>
      <c r="G28" s="52">
        <v>4625</v>
      </c>
    </row>
    <row r="29" spans="1:7" ht="15">
      <c r="A29"/>
      <c r="B29" s="42" t="s">
        <v>104</v>
      </c>
      <c r="C29" s="51" t="s">
        <v>105</v>
      </c>
      <c r="D29" s="51">
        <v>7507</v>
      </c>
      <c r="E29" s="51">
        <v>295303826</v>
      </c>
      <c r="F29" s="51">
        <v>79527</v>
      </c>
      <c r="G29" s="52">
        <v>3713</v>
      </c>
    </row>
    <row r="30" spans="1:7" ht="15">
      <c r="A30"/>
      <c r="B30" s="42" t="s">
        <v>106</v>
      </c>
      <c r="C30" s="51" t="s">
        <v>107</v>
      </c>
      <c r="D30" s="51">
        <v>9167</v>
      </c>
      <c r="E30" s="51">
        <v>350344857</v>
      </c>
      <c r="F30" s="51">
        <v>94346</v>
      </c>
      <c r="G30" s="52">
        <v>3713</v>
      </c>
    </row>
    <row r="31" spans="1:7" ht="15">
      <c r="A31"/>
      <c r="B31" s="42" t="s">
        <v>108</v>
      </c>
      <c r="C31" s="51" t="s">
        <v>109</v>
      </c>
      <c r="D31" s="51">
        <v>4776</v>
      </c>
      <c r="E31" s="51">
        <v>165219630</v>
      </c>
      <c r="F31" s="51">
        <v>43913</v>
      </c>
      <c r="G31" s="52">
        <v>3762</v>
      </c>
    </row>
    <row r="32" spans="1:7" ht="15">
      <c r="A32"/>
      <c r="B32" s="42" t="s">
        <v>110</v>
      </c>
      <c r="C32" s="51" t="s">
        <v>111</v>
      </c>
      <c r="D32" s="51">
        <v>17679</v>
      </c>
      <c r="E32" s="51">
        <v>937936136</v>
      </c>
      <c r="F32" s="51">
        <v>203490</v>
      </c>
      <c r="G32" s="52">
        <v>4609</v>
      </c>
    </row>
    <row r="33" spans="1:7" ht="15">
      <c r="A33"/>
      <c r="B33" s="42" t="s">
        <v>112</v>
      </c>
      <c r="C33" s="51" t="s">
        <v>113</v>
      </c>
      <c r="D33" s="51">
        <v>4634</v>
      </c>
      <c r="E33" s="51">
        <v>155055083</v>
      </c>
      <c r="F33" s="51">
        <v>40642</v>
      </c>
      <c r="G33" s="52">
        <v>3815</v>
      </c>
    </row>
    <row r="34" spans="1:7" ht="15">
      <c r="A34"/>
      <c r="B34" s="42" t="s">
        <v>114</v>
      </c>
      <c r="C34" s="51" t="s">
        <v>115</v>
      </c>
      <c r="D34" s="51">
        <v>11505</v>
      </c>
      <c r="E34" s="51">
        <v>456171279</v>
      </c>
      <c r="F34" s="51">
        <v>121781</v>
      </c>
      <c r="G34" s="52">
        <v>3746</v>
      </c>
    </row>
    <row r="35" spans="1:7" ht="15">
      <c r="A35"/>
      <c r="B35" s="42" t="s">
        <v>116</v>
      </c>
      <c r="C35" s="51" t="s">
        <v>117</v>
      </c>
      <c r="D35" s="51">
        <v>3851</v>
      </c>
      <c r="E35" s="51">
        <v>134668917</v>
      </c>
      <c r="F35" s="51">
        <v>35075</v>
      </c>
      <c r="G35" s="52">
        <v>3839</v>
      </c>
    </row>
    <row r="36" spans="1:7" ht="15">
      <c r="A36"/>
      <c r="B36" s="42" t="s">
        <v>118</v>
      </c>
      <c r="C36" s="51" t="s">
        <v>119</v>
      </c>
      <c r="D36" s="51">
        <v>13191</v>
      </c>
      <c r="E36" s="51">
        <v>665138266</v>
      </c>
      <c r="F36" s="51">
        <v>149571</v>
      </c>
      <c r="G36" s="52">
        <v>4447</v>
      </c>
    </row>
    <row r="37" spans="1:7" ht="15">
      <c r="A37"/>
      <c r="B37" s="42" t="s">
        <v>120</v>
      </c>
      <c r="C37" s="51" t="s">
        <v>121</v>
      </c>
      <c r="D37" s="51">
        <v>8705</v>
      </c>
      <c r="E37" s="51">
        <v>329554560</v>
      </c>
      <c r="F37" s="51">
        <v>86364</v>
      </c>
      <c r="G37" s="52">
        <v>3816</v>
      </c>
    </row>
    <row r="38" spans="1:7" ht="15">
      <c r="A38"/>
      <c r="B38" s="42" t="s">
        <v>122</v>
      </c>
      <c r="C38" s="51" t="s">
        <v>123</v>
      </c>
      <c r="D38" s="51">
        <v>6178</v>
      </c>
      <c r="E38" s="51">
        <v>311255792</v>
      </c>
      <c r="F38" s="51">
        <v>74273</v>
      </c>
      <c r="G38" s="52">
        <v>4191</v>
      </c>
    </row>
    <row r="39" spans="1:7" ht="15">
      <c r="A39"/>
      <c r="B39" s="42" t="s">
        <v>124</v>
      </c>
      <c r="C39" s="51" t="s">
        <v>125</v>
      </c>
      <c r="D39" s="51">
        <v>17875</v>
      </c>
      <c r="E39" s="51">
        <v>961400532</v>
      </c>
      <c r="F39" s="51">
        <v>217377</v>
      </c>
      <c r="G39" s="52">
        <v>4423</v>
      </c>
    </row>
    <row r="40" spans="1:7" ht="15.75" customHeight="1">
      <c r="A40"/>
      <c r="B40" s="42" t="s">
        <v>126</v>
      </c>
      <c r="C40" s="51" t="s">
        <v>127</v>
      </c>
      <c r="D40" s="51">
        <v>7957</v>
      </c>
      <c r="E40" s="51">
        <v>342997750</v>
      </c>
      <c r="F40" s="51">
        <v>89090</v>
      </c>
      <c r="G40" s="52">
        <v>3850</v>
      </c>
    </row>
    <row r="41" spans="1:7" ht="12" customHeight="1">
      <c r="A41"/>
      <c r="B41" s="42" t="s">
        <v>128</v>
      </c>
      <c r="C41" s="51" t="s">
        <v>129</v>
      </c>
      <c r="D41" s="51">
        <v>5138</v>
      </c>
      <c r="E41" s="51">
        <v>186647963</v>
      </c>
      <c r="F41" s="51">
        <v>49063</v>
      </c>
      <c r="G41" s="52">
        <v>3804</v>
      </c>
    </row>
    <row r="42" spans="1:7" ht="11.25" customHeight="1">
      <c r="A42"/>
      <c r="B42" s="42" t="s">
        <v>130</v>
      </c>
      <c r="C42" s="51" t="s">
        <v>131</v>
      </c>
      <c r="D42" s="51">
        <v>11078</v>
      </c>
      <c r="E42" s="51">
        <v>788166373</v>
      </c>
      <c r="F42" s="51">
        <v>151666</v>
      </c>
      <c r="G42" s="52">
        <v>5197</v>
      </c>
    </row>
    <row r="43" spans="1:7" ht="15">
      <c r="A43"/>
      <c r="B43" s="42" t="s">
        <v>132</v>
      </c>
      <c r="C43" s="51" t="s">
        <v>133</v>
      </c>
      <c r="D43" s="51">
        <v>13928</v>
      </c>
      <c r="E43" s="51">
        <v>457772188</v>
      </c>
      <c r="F43" s="51">
        <v>131106</v>
      </c>
      <c r="G43" s="52">
        <v>3492</v>
      </c>
    </row>
    <row r="44" spans="1:7" ht="15">
      <c r="A44"/>
      <c r="B44" s="42" t="s">
        <v>134</v>
      </c>
      <c r="C44" s="51" t="s">
        <v>135</v>
      </c>
      <c r="D44" s="51">
        <v>4816</v>
      </c>
      <c r="E44" s="51">
        <v>180534726</v>
      </c>
      <c r="F44" s="51">
        <v>48171</v>
      </c>
      <c r="G44" s="52">
        <v>3748</v>
      </c>
    </row>
    <row r="45" spans="1:7" ht="15">
      <c r="A45"/>
      <c r="B45" s="42" t="s">
        <v>136</v>
      </c>
      <c r="C45" s="51" t="s">
        <v>137</v>
      </c>
      <c r="D45" s="51">
        <v>21778</v>
      </c>
      <c r="E45" s="51">
        <v>1585023074</v>
      </c>
      <c r="F45" s="51">
        <v>291419</v>
      </c>
      <c r="G45" s="52">
        <v>5439</v>
      </c>
    </row>
    <row r="46" spans="1:7" ht="15">
      <c r="A46"/>
      <c r="B46" s="42" t="s">
        <v>138</v>
      </c>
      <c r="C46" s="51" t="s">
        <v>139</v>
      </c>
      <c r="D46" s="51">
        <v>4544</v>
      </c>
      <c r="E46" s="51">
        <v>196559157</v>
      </c>
      <c r="F46" s="51">
        <v>46533</v>
      </c>
      <c r="G46" s="52">
        <v>4224</v>
      </c>
    </row>
    <row r="47" spans="1:7" ht="15">
      <c r="A47"/>
      <c r="B47" s="42" t="s">
        <v>140</v>
      </c>
      <c r="C47" s="51" t="s">
        <v>141</v>
      </c>
      <c r="D47" s="51">
        <v>5926</v>
      </c>
      <c r="E47" s="51">
        <v>215750753</v>
      </c>
      <c r="F47" s="51">
        <v>59222</v>
      </c>
      <c r="G47" s="52">
        <v>3643</v>
      </c>
    </row>
    <row r="48" spans="1:7" ht="15">
      <c r="A48"/>
      <c r="B48" s="42" t="s">
        <v>142</v>
      </c>
      <c r="C48" s="51" t="s">
        <v>143</v>
      </c>
      <c r="D48" s="51">
        <v>8411</v>
      </c>
      <c r="E48" s="51">
        <v>306145465</v>
      </c>
      <c r="F48" s="51">
        <v>83877</v>
      </c>
      <c r="G48" s="52">
        <v>3650</v>
      </c>
    </row>
    <row r="49" spans="1:7" ht="15">
      <c r="A49"/>
      <c r="B49" s="42" t="s">
        <v>144</v>
      </c>
      <c r="C49" s="51" t="s">
        <v>145</v>
      </c>
      <c r="D49" s="51">
        <v>6210</v>
      </c>
      <c r="E49" s="51">
        <v>229741436</v>
      </c>
      <c r="F49" s="51">
        <v>63695</v>
      </c>
      <c r="G49" s="52">
        <v>3607</v>
      </c>
    </row>
    <row r="50" spans="1:7" ht="15">
      <c r="A50"/>
      <c r="B50" s="42" t="s">
        <v>146</v>
      </c>
      <c r="C50" s="51" t="s">
        <v>147</v>
      </c>
      <c r="D50" s="51">
        <v>4601</v>
      </c>
      <c r="E50" s="51">
        <v>178653633</v>
      </c>
      <c r="F50" s="51">
        <v>43267</v>
      </c>
      <c r="G50" s="52">
        <v>4129</v>
      </c>
    </row>
    <row r="51" spans="1:7" ht="15">
      <c r="A51"/>
      <c r="B51" s="42">
        <v>411</v>
      </c>
      <c r="C51" s="51" t="s">
        <v>148</v>
      </c>
      <c r="D51" s="51">
        <v>93833</v>
      </c>
      <c r="E51" s="51">
        <v>10531569945</v>
      </c>
      <c r="F51" s="51">
        <v>1558877</v>
      </c>
      <c r="G51" s="52">
        <v>6756</v>
      </c>
    </row>
    <row r="52" spans="1:7" ht="15.75" thickBot="1">
      <c r="A52"/>
      <c r="B52" s="53" t="s">
        <v>149</v>
      </c>
      <c r="C52" s="54" t="s">
        <v>150</v>
      </c>
      <c r="D52" s="55">
        <v>22842</v>
      </c>
      <c r="E52" s="55">
        <v>1251319100</v>
      </c>
      <c r="F52" s="55">
        <v>251465</v>
      </c>
      <c r="G52" s="56">
        <v>4976</v>
      </c>
    </row>
    <row r="53" spans="1:7" ht="15.75" thickBot="1">
      <c r="A53"/>
      <c r="B53" s="113" t="s">
        <v>11</v>
      </c>
      <c r="C53" s="114"/>
      <c r="D53" s="57">
        <f>SUM(D11:D52)</f>
        <v>527534</v>
      </c>
      <c r="E53" s="57">
        <f>SUM(E11:E52)</f>
        <v>31216894969</v>
      </c>
      <c r="F53" s="57">
        <f>SUM(F11:F52)</f>
        <v>6289236</v>
      </c>
      <c r="G53" s="58">
        <f>E53/F53</f>
        <v>4963.543261693471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2022-09-15T06:00:08Z</dcterms:modified>
  <cp:category/>
  <cp:version/>
  <cp:contentType/>
  <cp:contentStatus/>
</cp:coreProperties>
</file>