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<sst xmlns="http://schemas.openxmlformats.org/spreadsheetml/2006/main" count="230" uniqueCount="190">
  <si>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</si>
  <si>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</si>
  <si>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</si>
  <si>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</si>
  <si>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</si>
  <si>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</si>
  <si>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</si>
  <si>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</si>
  <si>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</si>
  <si>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</si>
  <si>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</si>
  <si>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</si>
  <si>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</si>
  <si>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</si>
  <si>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</si>
  <si>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</si>
  <si>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</si>
  <si>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</si>
  <si>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</si>
  <si>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</si>
  <si>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</si>
  <si>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</si>
  <si>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</si>
  <si>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</si>
  <si>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</si>
  <si>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</si>
  <si>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</si>
  <si>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</si>
  <si>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</si>
  <si>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</si>
  <si>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</si>
  <si>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</si>
  <si>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</si>
  <si>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</si>
  <si>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</si>
  <si>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</si>
  <si>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</si>
  <si>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</si>
  <si>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</si>
  <si>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</si>
  <si>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</si>
  <si>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</si>
  <si>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</si>
  <si>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</si>
  <si>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</si>
  <si>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</si>
  <si>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</si>
  <si>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</si>
  <si>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</si>
  <si>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</si>
  <si>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</si>
  <si>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</si>
  <si>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</si>
  <si>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</si>
  <si>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</si>
  <si>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</si>
  <si>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</si>
  <si>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</si>
  <si>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</si>
  <si>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</si>
  <si>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</si>
  <si>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</si>
  <si>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</si>
  <si>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</si>
  <si>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</si>
  <si>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</si>
  <si>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</si>
  <si>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</si>
  <si>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</si>
  <si>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</si>
  <si>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</si>
  <si>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</si>
  <si>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</si>
  <si>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</si>
  <si>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</si>
  <si>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</si>
  <si>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</si>
  <si>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</si>
  <si>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</si>
  <si>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</si>
  <si>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</si>
  <si>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</si>
  <si>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</si>
  <si>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</si>
  <si>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</si>
  <si>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</si>
  <si>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</si>
  <si>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</si>
  <si>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</si>
  <si>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</si>
  <si>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</si>
  <si>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</si>
  <si>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</si>
  <si>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</si>
  <si>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</si>
  <si>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</si>
  <si>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</si>
  <si>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</si>
  <si>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</si>
  <si>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</si>
  <si>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</si>
  <si>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</si>
  <si>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</si>
  <si>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</si>
  <si>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</si>
  <si>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</si>
  <si>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</si>
  <si>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</si>
  <si>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</si>
  <si>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</si>
  <si>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</si>
  <si>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</si>
  <si>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</si>
  <si>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</si>
  <si>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</si>
  <si>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</si>
  <si>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</si>
  <si>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</si>
  <si>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</si>
  <si>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</si>
  <si>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</si>
  <si>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</si>
  <si>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</si>
  <si>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</si>
  <si>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</si>
  <si>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</si>
  <si>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</si>
  <si>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</si>
  <si>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</si>
  <si>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</si>
  <si>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</si>
  <si>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</si>
  <si>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</si>
  <si>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</si>
  <si>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</si>
  <si>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</si>
  <si>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</si>
  <si>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</si>
  <si>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</si>
  <si>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</si>
  <si>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</si>
  <si>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</si>
  <si>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</si>
  <si>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</si>
  <si>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</si>
  <si>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</si>
  <si>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</si>
  <si>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</si>
  <si>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</si>
  <si>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</si>
  <si>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</si>
  <si>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</si>
  <si>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</si>
  <si>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</si>
  <si>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</si>
  <si>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</si>
  <si>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3000</t>
  </si>
  <si>
    <t>18001-20000</t>
  </si>
  <si>
    <t>20001-22000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</si>
  <si>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</si>
  <si>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</si>
  <si>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</si>
  <si>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</si>
  <si>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</si>
  <si>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</si>
  <si>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</si>
  <si>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</si>
  <si>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</si>
  <si>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</si>
  <si>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</si>
  <si>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</si>
  <si>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1-2549</t>
  </si>
  <si>
    <t>2550</t>
  </si>
  <si>
    <t>2551-2999</t>
  </si>
  <si>
    <t>3001-4000</t>
  </si>
  <si>
    <t>4001-5000</t>
  </si>
  <si>
    <t>5001-6094</t>
  </si>
  <si>
    <t>6095</t>
  </si>
  <si>
    <t>6096-7000</t>
  </si>
  <si>
    <t>22001-25000</t>
  </si>
  <si>
    <t>25001-27000</t>
  </si>
  <si>
    <t>27001-29000</t>
  </si>
  <si>
    <t>29001-30474</t>
  </si>
  <si>
    <t>30475</t>
  </si>
  <si>
    <t>Peste 30475</t>
  </si>
  <si>
    <t>0</t>
  </si>
  <si>
    <t>Luna: FEBRUARIE 2022</t>
  </si>
  <si>
    <t>Situatia a fost facuta pe baza datelor existente la C.N.P.P. in luna APRILIE 2022</t>
  </si>
  <si>
    <t>Luna FEBRUARIE 2022</t>
  </si>
  <si>
    <t>Situatia a fost facuta pe baza datelor existente la CNPP in luna APRILIE 2022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</si>
</sst>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0" fillId="33" borderId="15" xfId="43" applyNumberFormat="1" applyFont="1" applyFill="1" applyBorder="1" applyAlignment="1" quotePrefix="1">
      <alignment horizontal="center" vertical="center"/>
    </xf>
    <xf numFmtId="3" fontId="10" fillId="33" borderId="23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 quotePrefix="1">
      <alignment horizontal="center" vertical="center"/>
    </xf>
    <xf numFmtId="3" fontId="10" fillId="33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" fontId="10" fillId="33" borderId="10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3" fontId="6" fillId="33" borderId="26" xfId="43" applyNumberFormat="1" applyFont="1" applyFill="1" applyBorder="1" applyAlignment="1" quotePrefix="1">
      <alignment horizontal="center"/>
    </xf>
    <xf numFmtId="3" fontId="6" fillId="33" borderId="27" xfId="43" applyNumberFormat="1" applyFont="1" applyFill="1" applyBorder="1" applyAlignment="1" quotePrefix="1">
      <alignment horizontal="center"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0" xfId="0" applyNumberFormat="1" applyBorder="1" applyAlignment="1">
      <alignment/>
    </xf>
    <xf numFmtId="3" fontId="6" fillId="33" borderId="24" xfId="43" applyNumberFormat="1" applyFont="1" applyFill="1" applyBorder="1" applyAlignment="1" quotePrefix="1">
      <alignment horizontal="center"/>
    </xf>
    <xf numFmtId="3" fontId="6" fillId="33" borderId="25" xfId="43" applyNumberFormat="1" applyFont="1" applyFill="1" applyBorder="1" applyAlignment="1" quotePrefix="1">
      <alignment horizontal="center"/>
    </xf>
    <xf numFmtId="3" fontId="6" fillId="33" borderId="31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8" fillId="0" borderId="35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24">
      <selection activeCell="F57" sqref="F57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8.75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9" t="s">
        <v>186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90" t="s">
        <v>187</v>
      </c>
      <c r="N6" s="90"/>
      <c r="O6" s="90"/>
      <c r="P6" s="90"/>
      <c r="Q6" s="90"/>
      <c r="R6" s="90"/>
      <c r="S6" s="90"/>
      <c r="T6" s="90"/>
    </row>
    <row r="7" spans="1:20" ht="23.25" customHeight="1">
      <c r="A7" s="91" t="s">
        <v>3</v>
      </c>
      <c r="B7" s="94" t="s">
        <v>4</v>
      </c>
      <c r="C7" s="97" t="s">
        <v>26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100" t="s">
        <v>10</v>
      </c>
      <c r="R7" s="101"/>
      <c r="S7" s="100" t="s">
        <v>159</v>
      </c>
      <c r="T7" s="101"/>
    </row>
    <row r="8" spans="1:20" ht="93" customHeight="1">
      <c r="A8" s="92"/>
      <c r="B8" s="95"/>
      <c r="C8" s="104" t="s">
        <v>5</v>
      </c>
      <c r="D8" s="86"/>
      <c r="E8" s="86" t="s">
        <v>6</v>
      </c>
      <c r="F8" s="86"/>
      <c r="G8" s="86" t="s">
        <v>9</v>
      </c>
      <c r="H8" s="86"/>
      <c r="I8" s="84" t="s">
        <v>32</v>
      </c>
      <c r="J8" s="84"/>
      <c r="K8" s="85" t="s">
        <v>160</v>
      </c>
      <c r="L8" s="86"/>
      <c r="M8" s="87" t="s">
        <v>161</v>
      </c>
      <c r="N8" s="88"/>
      <c r="O8" s="86" t="s">
        <v>162</v>
      </c>
      <c r="P8" s="86"/>
      <c r="Q8" s="102"/>
      <c r="R8" s="103"/>
      <c r="S8" s="102"/>
      <c r="T8" s="103"/>
    </row>
    <row r="9" spans="1:20" ht="62.25" customHeight="1" thickBot="1">
      <c r="A9" s="93"/>
      <c r="B9" s="96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69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73" t="s">
        <v>15</v>
      </c>
      <c r="E10" s="73" t="s">
        <v>16</v>
      </c>
      <c r="F10" s="73" t="s">
        <v>17</v>
      </c>
      <c r="G10" s="73" t="s">
        <v>18</v>
      </c>
      <c r="H10" s="73" t="s">
        <v>19</v>
      </c>
      <c r="I10" s="73" t="s">
        <v>20</v>
      </c>
      <c r="J10" s="74" t="s">
        <v>21</v>
      </c>
      <c r="K10" s="73" t="s">
        <v>22</v>
      </c>
      <c r="L10" s="73" t="s">
        <v>23</v>
      </c>
      <c r="M10" s="73" t="s">
        <v>24</v>
      </c>
      <c r="N10" s="73" t="s">
        <v>25</v>
      </c>
      <c r="O10" s="75" t="s">
        <v>163</v>
      </c>
      <c r="P10" s="74" t="s">
        <v>164</v>
      </c>
      <c r="Q10" s="65" t="s">
        <v>165</v>
      </c>
      <c r="R10" s="74" t="s">
        <v>166</v>
      </c>
      <c r="S10" s="65" t="s">
        <v>167</v>
      </c>
      <c r="T10" s="74" t="s">
        <v>168</v>
      </c>
    </row>
    <row r="11" spans="1:20" ht="18">
      <c r="A11" s="7" t="s">
        <v>30</v>
      </c>
      <c r="B11" s="3" t="s">
        <v>185</v>
      </c>
      <c r="C11" s="15">
        <v>47784</v>
      </c>
      <c r="D11" s="8">
        <v>0</v>
      </c>
      <c r="E11" s="8">
        <v>3153</v>
      </c>
      <c r="F11" s="8">
        <v>0</v>
      </c>
      <c r="G11" s="8">
        <v>1242</v>
      </c>
      <c r="H11" s="8">
        <v>0</v>
      </c>
      <c r="I11" s="8">
        <v>509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6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171</v>
      </c>
      <c r="C12" s="16">
        <v>345277</v>
      </c>
      <c r="D12" s="2">
        <v>1557</v>
      </c>
      <c r="E12" s="2">
        <v>460495</v>
      </c>
      <c r="F12" s="2">
        <v>1016</v>
      </c>
      <c r="G12" s="2">
        <v>93100</v>
      </c>
      <c r="H12" s="2">
        <v>812</v>
      </c>
      <c r="I12" s="2">
        <v>61088</v>
      </c>
      <c r="J12" s="2">
        <v>493</v>
      </c>
      <c r="K12" s="2">
        <v>2320</v>
      </c>
      <c r="L12" s="2">
        <v>493</v>
      </c>
      <c r="M12" s="2">
        <v>505</v>
      </c>
      <c r="N12" s="2">
        <v>739</v>
      </c>
      <c r="O12" s="70">
        <v>20390</v>
      </c>
      <c r="P12" s="4">
        <v>1143</v>
      </c>
      <c r="Q12" s="16">
        <v>367</v>
      </c>
      <c r="R12" s="4">
        <v>1334</v>
      </c>
      <c r="S12" s="16">
        <v>14</v>
      </c>
      <c r="T12" s="4">
        <v>1682</v>
      </c>
    </row>
    <row r="13" spans="1:20" ht="15">
      <c r="A13" s="3">
        <v>2</v>
      </c>
      <c r="B13" s="3" t="s">
        <v>172</v>
      </c>
      <c r="C13" s="16">
        <v>458023</v>
      </c>
      <c r="D13" s="2">
        <v>2550</v>
      </c>
      <c r="E13" s="2">
        <v>3558</v>
      </c>
      <c r="F13" s="2">
        <v>2550</v>
      </c>
      <c r="G13" s="2">
        <v>5800</v>
      </c>
      <c r="H13" s="2">
        <v>2550</v>
      </c>
      <c r="I13" s="2">
        <v>1</v>
      </c>
      <c r="J13" s="2">
        <v>2550</v>
      </c>
      <c r="K13" s="2">
        <v>0</v>
      </c>
      <c r="L13" s="2">
        <v>0</v>
      </c>
      <c r="M13" s="2">
        <v>0</v>
      </c>
      <c r="N13" s="2">
        <v>0</v>
      </c>
      <c r="O13" s="70">
        <v>2</v>
      </c>
      <c r="P13" s="4">
        <v>2550</v>
      </c>
      <c r="Q13" s="16">
        <v>24977</v>
      </c>
      <c r="R13" s="4">
        <v>2550</v>
      </c>
      <c r="S13" s="16">
        <v>4816</v>
      </c>
      <c r="T13" s="4">
        <v>2550</v>
      </c>
    </row>
    <row r="14" spans="1:20" ht="15">
      <c r="A14" s="3">
        <v>3</v>
      </c>
      <c r="B14" s="3" t="s">
        <v>173</v>
      </c>
      <c r="C14" s="16">
        <v>706777</v>
      </c>
      <c r="D14" s="2">
        <v>2692</v>
      </c>
      <c r="E14" s="2">
        <v>23411</v>
      </c>
      <c r="F14" s="2">
        <v>2728</v>
      </c>
      <c r="G14" s="2">
        <v>2585</v>
      </c>
      <c r="H14" s="2">
        <v>2740</v>
      </c>
      <c r="I14" s="2">
        <v>32</v>
      </c>
      <c r="J14" s="2">
        <v>2707</v>
      </c>
      <c r="K14" s="2">
        <v>39</v>
      </c>
      <c r="L14" s="2">
        <v>2690</v>
      </c>
      <c r="M14" s="2">
        <v>8</v>
      </c>
      <c r="N14" s="2">
        <v>2714</v>
      </c>
      <c r="O14" s="70">
        <v>634</v>
      </c>
      <c r="P14" s="4">
        <v>2752</v>
      </c>
      <c r="Q14" s="16">
        <v>203</v>
      </c>
      <c r="R14" s="4">
        <v>2732</v>
      </c>
      <c r="S14" s="16">
        <v>114</v>
      </c>
      <c r="T14" s="4">
        <v>2731</v>
      </c>
    </row>
    <row r="15" spans="1:20" ht="15">
      <c r="A15" s="3">
        <v>4</v>
      </c>
      <c r="B15" s="3" t="s">
        <v>156</v>
      </c>
      <c r="C15" s="16">
        <v>216087</v>
      </c>
      <c r="D15" s="2">
        <v>3000</v>
      </c>
      <c r="E15" s="2">
        <v>2813</v>
      </c>
      <c r="F15" s="2">
        <v>3000</v>
      </c>
      <c r="G15" s="2">
        <v>274</v>
      </c>
      <c r="H15" s="2">
        <v>3000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0">
        <v>27</v>
      </c>
      <c r="P15" s="4">
        <v>3000</v>
      </c>
      <c r="Q15" s="16">
        <v>291</v>
      </c>
      <c r="R15" s="4">
        <v>3000</v>
      </c>
      <c r="S15" s="16">
        <v>47</v>
      </c>
      <c r="T15" s="4">
        <v>3000</v>
      </c>
    </row>
    <row r="16" spans="1:20" ht="15">
      <c r="A16" s="3">
        <v>5</v>
      </c>
      <c r="B16" s="3" t="s">
        <v>174</v>
      </c>
      <c r="C16" s="16">
        <v>850775</v>
      </c>
      <c r="D16" s="2">
        <v>3468</v>
      </c>
      <c r="E16" s="2">
        <v>30435</v>
      </c>
      <c r="F16" s="2">
        <v>3471</v>
      </c>
      <c r="G16" s="2">
        <v>3884</v>
      </c>
      <c r="H16" s="2">
        <v>3479</v>
      </c>
      <c r="I16" s="2">
        <v>19</v>
      </c>
      <c r="J16" s="2">
        <v>3359</v>
      </c>
      <c r="K16" s="2">
        <v>48</v>
      </c>
      <c r="L16" s="2">
        <v>3470</v>
      </c>
      <c r="M16" s="2">
        <v>8</v>
      </c>
      <c r="N16" s="2">
        <v>3590</v>
      </c>
      <c r="O16" s="70">
        <v>709</v>
      </c>
      <c r="P16" s="4">
        <v>3385</v>
      </c>
      <c r="Q16" s="16">
        <v>509</v>
      </c>
      <c r="R16" s="4">
        <v>3747</v>
      </c>
      <c r="S16" s="16">
        <v>86</v>
      </c>
      <c r="T16" s="4">
        <v>3483</v>
      </c>
    </row>
    <row r="17" spans="1:20" ht="15">
      <c r="A17" s="3">
        <v>6</v>
      </c>
      <c r="B17" s="3" t="s">
        <v>175</v>
      </c>
      <c r="C17" s="16">
        <v>587018</v>
      </c>
      <c r="D17" s="2">
        <v>4484</v>
      </c>
      <c r="E17" s="2">
        <v>17941</v>
      </c>
      <c r="F17" s="2">
        <v>4472</v>
      </c>
      <c r="G17" s="2">
        <v>2221</v>
      </c>
      <c r="H17" s="2">
        <v>4465</v>
      </c>
      <c r="I17" s="2">
        <v>10</v>
      </c>
      <c r="J17" s="2">
        <v>4611</v>
      </c>
      <c r="K17" s="2">
        <v>29</v>
      </c>
      <c r="L17" s="2">
        <v>4459</v>
      </c>
      <c r="M17" s="2">
        <v>5</v>
      </c>
      <c r="N17" s="2">
        <v>4481</v>
      </c>
      <c r="O17" s="70">
        <v>338</v>
      </c>
      <c r="P17" s="4">
        <v>4484</v>
      </c>
      <c r="Q17" s="16">
        <v>183</v>
      </c>
      <c r="R17" s="4">
        <v>4762</v>
      </c>
      <c r="S17" s="16">
        <v>58</v>
      </c>
      <c r="T17" s="4">
        <v>4715</v>
      </c>
    </row>
    <row r="18" spans="1:20" ht="15">
      <c r="A18" s="3">
        <v>7</v>
      </c>
      <c r="B18" s="3" t="s">
        <v>176</v>
      </c>
      <c r="C18" s="16">
        <v>499430</v>
      </c>
      <c r="D18" s="2">
        <v>5515</v>
      </c>
      <c r="E18" s="2">
        <v>14186</v>
      </c>
      <c r="F18" s="2">
        <v>5512</v>
      </c>
      <c r="G18" s="2">
        <v>1696</v>
      </c>
      <c r="H18" s="2">
        <v>5431</v>
      </c>
      <c r="I18" s="2">
        <v>5</v>
      </c>
      <c r="J18" s="2">
        <v>5394</v>
      </c>
      <c r="K18" s="2">
        <v>2</v>
      </c>
      <c r="L18" s="2">
        <v>5354</v>
      </c>
      <c r="M18" s="2">
        <v>0</v>
      </c>
      <c r="N18" s="2">
        <v>0</v>
      </c>
      <c r="O18" s="70">
        <v>124</v>
      </c>
      <c r="P18" s="4">
        <v>5500</v>
      </c>
      <c r="Q18" s="16">
        <v>145</v>
      </c>
      <c r="R18" s="4">
        <v>5732</v>
      </c>
      <c r="S18" s="16">
        <v>26</v>
      </c>
      <c r="T18" s="4">
        <v>5717</v>
      </c>
    </row>
    <row r="19" spans="1:20" ht="15">
      <c r="A19" s="3">
        <v>8</v>
      </c>
      <c r="B19" s="3" t="s">
        <v>177</v>
      </c>
      <c r="C19" s="16">
        <v>812</v>
      </c>
      <c r="D19" s="2">
        <v>6095</v>
      </c>
      <c r="E19" s="2">
        <v>18</v>
      </c>
      <c r="F19" s="2">
        <v>6095</v>
      </c>
      <c r="G19" s="2">
        <v>4</v>
      </c>
      <c r="H19" s="2">
        <v>6095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0">
        <v>0</v>
      </c>
      <c r="P19" s="4">
        <v>0</v>
      </c>
      <c r="Q19" s="16">
        <v>9</v>
      </c>
      <c r="R19" s="4">
        <v>6095</v>
      </c>
      <c r="S19" s="16">
        <v>0</v>
      </c>
      <c r="T19" s="4">
        <v>0</v>
      </c>
    </row>
    <row r="20" spans="1:20" ht="15">
      <c r="A20" s="3">
        <v>9</v>
      </c>
      <c r="B20" s="3" t="s">
        <v>178</v>
      </c>
      <c r="C20" s="16">
        <v>290238</v>
      </c>
      <c r="D20" s="2">
        <v>6544</v>
      </c>
      <c r="E20" s="2">
        <v>7821</v>
      </c>
      <c r="F20" s="2">
        <v>6550</v>
      </c>
      <c r="G20" s="2">
        <v>1344</v>
      </c>
      <c r="H20" s="2">
        <v>6460</v>
      </c>
      <c r="I20" s="2">
        <v>2</v>
      </c>
      <c r="J20" s="2">
        <v>6651</v>
      </c>
      <c r="K20" s="2">
        <v>3</v>
      </c>
      <c r="L20" s="2">
        <v>6552</v>
      </c>
      <c r="M20" s="2">
        <v>0</v>
      </c>
      <c r="N20" s="2">
        <v>0</v>
      </c>
      <c r="O20" s="70">
        <v>60</v>
      </c>
      <c r="P20" s="4">
        <v>6488</v>
      </c>
      <c r="Q20" s="16">
        <v>35</v>
      </c>
      <c r="R20" s="4">
        <v>6641</v>
      </c>
      <c r="S20" s="16">
        <v>22</v>
      </c>
      <c r="T20" s="4">
        <v>6646</v>
      </c>
    </row>
    <row r="21" spans="1:20" ht="15">
      <c r="A21" s="3">
        <v>10</v>
      </c>
      <c r="B21" s="3" t="s">
        <v>0</v>
      </c>
      <c r="C21" s="16">
        <v>243329</v>
      </c>
      <c r="D21" s="2">
        <v>7487</v>
      </c>
      <c r="E21" s="2">
        <v>6604</v>
      </c>
      <c r="F21" s="2">
        <v>7483</v>
      </c>
      <c r="G21" s="2">
        <v>1123</v>
      </c>
      <c r="H21" s="2">
        <v>7471</v>
      </c>
      <c r="I21" s="2">
        <v>1</v>
      </c>
      <c r="J21" s="2">
        <v>7556</v>
      </c>
      <c r="K21" s="2">
        <v>3</v>
      </c>
      <c r="L21" s="2">
        <v>7434</v>
      </c>
      <c r="M21" s="2">
        <v>0</v>
      </c>
      <c r="N21" s="2">
        <v>0</v>
      </c>
      <c r="O21" s="70">
        <v>43</v>
      </c>
      <c r="P21" s="4">
        <v>7269</v>
      </c>
      <c r="Q21" s="16">
        <v>35</v>
      </c>
      <c r="R21" s="4">
        <v>7926</v>
      </c>
      <c r="S21" s="16">
        <v>15</v>
      </c>
      <c r="T21" s="4">
        <v>7798</v>
      </c>
    </row>
    <row r="22" spans="1:20" ht="15">
      <c r="A22" s="3">
        <v>11</v>
      </c>
      <c r="B22" s="71" t="s">
        <v>1</v>
      </c>
      <c r="C22" s="16">
        <v>179853</v>
      </c>
      <c r="D22" s="2">
        <v>8474</v>
      </c>
      <c r="E22" s="2">
        <v>5280</v>
      </c>
      <c r="F22" s="2">
        <v>8495</v>
      </c>
      <c r="G22" s="2">
        <v>1197</v>
      </c>
      <c r="H22" s="2">
        <v>8445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0">
        <v>16</v>
      </c>
      <c r="P22" s="4">
        <v>8510</v>
      </c>
      <c r="Q22" s="16">
        <v>8</v>
      </c>
      <c r="R22" s="4">
        <v>8628</v>
      </c>
      <c r="S22" s="16">
        <v>10</v>
      </c>
      <c r="T22" s="4">
        <v>8350</v>
      </c>
    </row>
    <row r="23" spans="1:20" ht="15">
      <c r="A23" s="3">
        <v>12</v>
      </c>
      <c r="B23" s="3" t="s">
        <v>2</v>
      </c>
      <c r="C23" s="16">
        <v>132955</v>
      </c>
      <c r="D23" s="2">
        <v>9495</v>
      </c>
      <c r="E23" s="2">
        <v>3296</v>
      </c>
      <c r="F23" s="2">
        <v>9498</v>
      </c>
      <c r="G23" s="2">
        <v>918</v>
      </c>
      <c r="H23" s="2">
        <v>9509</v>
      </c>
      <c r="I23" s="2">
        <v>5</v>
      </c>
      <c r="J23" s="2">
        <v>9614</v>
      </c>
      <c r="K23" s="2">
        <v>0</v>
      </c>
      <c r="L23" s="2">
        <v>0</v>
      </c>
      <c r="M23" s="2">
        <v>0</v>
      </c>
      <c r="N23" s="2">
        <v>0</v>
      </c>
      <c r="O23" s="70">
        <v>20</v>
      </c>
      <c r="P23" s="4">
        <v>9451</v>
      </c>
      <c r="Q23" s="16">
        <v>24</v>
      </c>
      <c r="R23" s="4">
        <v>9997</v>
      </c>
      <c r="S23" s="16">
        <v>14</v>
      </c>
      <c r="T23" s="4">
        <v>9932</v>
      </c>
    </row>
    <row r="24" spans="1:20" ht="15">
      <c r="A24" s="3">
        <v>13</v>
      </c>
      <c r="B24" s="3" t="s">
        <v>151</v>
      </c>
      <c r="C24" s="16">
        <v>176696</v>
      </c>
      <c r="D24" s="2">
        <v>10882</v>
      </c>
      <c r="E24" s="2">
        <v>4284</v>
      </c>
      <c r="F24" s="2">
        <v>10897</v>
      </c>
      <c r="G24" s="2">
        <v>1160</v>
      </c>
      <c r="H24" s="2">
        <v>10945</v>
      </c>
      <c r="I24" s="2">
        <v>1</v>
      </c>
      <c r="J24" s="2">
        <v>11949</v>
      </c>
      <c r="K24" s="2">
        <v>0</v>
      </c>
      <c r="L24" s="2">
        <v>0</v>
      </c>
      <c r="M24" s="2">
        <v>0</v>
      </c>
      <c r="N24" s="2">
        <v>0</v>
      </c>
      <c r="O24" s="70">
        <v>10</v>
      </c>
      <c r="P24" s="4">
        <v>10504</v>
      </c>
      <c r="Q24" s="16">
        <v>7</v>
      </c>
      <c r="R24" s="4">
        <v>11541</v>
      </c>
      <c r="S24" s="16">
        <v>3</v>
      </c>
      <c r="T24" s="4">
        <v>11044</v>
      </c>
    </row>
    <row r="25" spans="1:20" ht="15">
      <c r="A25" s="3">
        <v>14</v>
      </c>
      <c r="B25" s="3" t="s">
        <v>152</v>
      </c>
      <c r="C25" s="16">
        <v>51710</v>
      </c>
      <c r="D25" s="2">
        <v>12480</v>
      </c>
      <c r="E25" s="2">
        <v>1412</v>
      </c>
      <c r="F25" s="2">
        <v>12508</v>
      </c>
      <c r="G25" s="2">
        <v>421</v>
      </c>
      <c r="H25" s="2">
        <v>12611</v>
      </c>
      <c r="I25" s="2">
        <v>0</v>
      </c>
      <c r="J25" s="2">
        <v>0</v>
      </c>
      <c r="K25" s="2">
        <v>1</v>
      </c>
      <c r="L25" s="2">
        <v>12523</v>
      </c>
      <c r="M25" s="2">
        <v>0</v>
      </c>
      <c r="N25" s="2">
        <v>0</v>
      </c>
      <c r="O25" s="70">
        <v>8</v>
      </c>
      <c r="P25" s="4">
        <v>12470</v>
      </c>
      <c r="Q25" s="16">
        <v>5</v>
      </c>
      <c r="R25" s="4">
        <v>12730</v>
      </c>
      <c r="S25" s="16">
        <v>3</v>
      </c>
      <c r="T25" s="4">
        <v>12750</v>
      </c>
    </row>
    <row r="26" spans="1:20" ht="15">
      <c r="A26" s="3">
        <v>15</v>
      </c>
      <c r="B26" s="3" t="s">
        <v>153</v>
      </c>
      <c r="C26" s="16">
        <v>66934</v>
      </c>
      <c r="D26" s="2">
        <v>13942</v>
      </c>
      <c r="E26" s="2">
        <v>1966</v>
      </c>
      <c r="F26" s="2">
        <v>13961</v>
      </c>
      <c r="G26" s="2">
        <v>487</v>
      </c>
      <c r="H26" s="2">
        <v>14003</v>
      </c>
      <c r="I26" s="2">
        <v>1</v>
      </c>
      <c r="J26" s="2">
        <v>13402</v>
      </c>
      <c r="K26" s="2">
        <v>0</v>
      </c>
      <c r="L26" s="2">
        <v>0</v>
      </c>
      <c r="M26" s="2">
        <v>0</v>
      </c>
      <c r="N26" s="2">
        <v>0</v>
      </c>
      <c r="O26" s="70">
        <v>5</v>
      </c>
      <c r="P26" s="4">
        <v>13723</v>
      </c>
      <c r="Q26" s="16">
        <v>2</v>
      </c>
      <c r="R26" s="4">
        <v>13303</v>
      </c>
      <c r="S26" s="16">
        <v>2</v>
      </c>
      <c r="T26" s="4">
        <v>14288</v>
      </c>
    </row>
    <row r="27" spans="1:20" ht="15">
      <c r="A27" s="3">
        <v>16</v>
      </c>
      <c r="B27" s="3" t="s">
        <v>154</v>
      </c>
      <c r="C27" s="16">
        <v>24467</v>
      </c>
      <c r="D27" s="2">
        <v>15487</v>
      </c>
      <c r="E27" s="2">
        <v>708</v>
      </c>
      <c r="F27" s="2">
        <v>15488</v>
      </c>
      <c r="G27" s="2">
        <v>232</v>
      </c>
      <c r="H27" s="2">
        <v>15504</v>
      </c>
      <c r="I27" s="2">
        <v>0</v>
      </c>
      <c r="J27" s="2">
        <v>0</v>
      </c>
      <c r="K27" s="2">
        <v>1</v>
      </c>
      <c r="L27" s="2">
        <v>15941</v>
      </c>
      <c r="M27" s="2">
        <v>0</v>
      </c>
      <c r="N27" s="2">
        <v>0</v>
      </c>
      <c r="O27" s="70">
        <v>5</v>
      </c>
      <c r="P27" s="4">
        <v>15407</v>
      </c>
      <c r="Q27" s="16">
        <v>7</v>
      </c>
      <c r="R27" s="4">
        <v>15901</v>
      </c>
      <c r="S27" s="16">
        <v>0</v>
      </c>
      <c r="T27" s="4">
        <v>0</v>
      </c>
    </row>
    <row r="28" spans="1:20" ht="15">
      <c r="A28" s="3">
        <v>17</v>
      </c>
      <c r="B28" s="3" t="s">
        <v>155</v>
      </c>
      <c r="C28" s="16">
        <v>39895</v>
      </c>
      <c r="D28" s="2">
        <v>16964</v>
      </c>
      <c r="E28" s="2">
        <v>1270</v>
      </c>
      <c r="F28" s="2">
        <v>17013</v>
      </c>
      <c r="G28" s="2">
        <v>461</v>
      </c>
      <c r="H28" s="2">
        <v>16937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0">
        <v>4</v>
      </c>
      <c r="P28" s="4">
        <v>16869</v>
      </c>
      <c r="Q28" s="16">
        <v>9</v>
      </c>
      <c r="R28" s="4">
        <v>17580</v>
      </c>
      <c r="S28" s="16">
        <v>2</v>
      </c>
      <c r="T28" s="4">
        <v>18000</v>
      </c>
    </row>
    <row r="29" spans="1:20" ht="15">
      <c r="A29" s="3">
        <v>18</v>
      </c>
      <c r="B29" s="3" t="s">
        <v>157</v>
      </c>
      <c r="C29" s="16">
        <v>27433</v>
      </c>
      <c r="D29" s="2">
        <v>18975</v>
      </c>
      <c r="E29" s="2">
        <v>743</v>
      </c>
      <c r="F29" s="2">
        <v>18952</v>
      </c>
      <c r="G29" s="2">
        <v>489</v>
      </c>
      <c r="H29" s="2">
        <v>19026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0">
        <v>0</v>
      </c>
      <c r="P29" s="4">
        <v>0</v>
      </c>
      <c r="Q29" s="16">
        <v>5</v>
      </c>
      <c r="R29" s="4">
        <v>19649</v>
      </c>
      <c r="S29" s="16">
        <v>0</v>
      </c>
      <c r="T29" s="4">
        <v>0</v>
      </c>
    </row>
    <row r="30" spans="1:20" ht="15">
      <c r="A30" s="3">
        <v>19</v>
      </c>
      <c r="B30" s="3" t="s">
        <v>158</v>
      </c>
      <c r="C30" s="16">
        <v>20730</v>
      </c>
      <c r="D30" s="2">
        <v>20955</v>
      </c>
      <c r="E30" s="2">
        <v>545</v>
      </c>
      <c r="F30" s="2">
        <v>20919</v>
      </c>
      <c r="G30" s="2">
        <v>347</v>
      </c>
      <c r="H30" s="2">
        <v>20946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0">
        <v>0</v>
      </c>
      <c r="P30" s="4">
        <v>0</v>
      </c>
      <c r="Q30" s="16">
        <v>2</v>
      </c>
      <c r="R30" s="4">
        <v>21300</v>
      </c>
      <c r="S30" s="16">
        <v>0</v>
      </c>
      <c r="T30" s="4">
        <v>0</v>
      </c>
    </row>
    <row r="31" spans="1:20" ht="15">
      <c r="A31" s="3">
        <v>20</v>
      </c>
      <c r="B31" s="3" t="s">
        <v>179</v>
      </c>
      <c r="C31" s="16">
        <v>23248</v>
      </c>
      <c r="D31" s="2">
        <v>23429</v>
      </c>
      <c r="E31" s="2">
        <v>553</v>
      </c>
      <c r="F31" s="2">
        <v>23433</v>
      </c>
      <c r="G31" s="2">
        <v>265</v>
      </c>
      <c r="H31" s="2">
        <v>23571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0">
        <v>0</v>
      </c>
      <c r="P31" s="4">
        <v>0</v>
      </c>
      <c r="Q31" s="16">
        <v>2</v>
      </c>
      <c r="R31" s="4">
        <v>25000</v>
      </c>
      <c r="S31" s="16">
        <v>1</v>
      </c>
      <c r="T31" s="4">
        <v>25000</v>
      </c>
    </row>
    <row r="32" spans="1:20" ht="15">
      <c r="A32" s="3">
        <v>21</v>
      </c>
      <c r="B32" s="3" t="s">
        <v>180</v>
      </c>
      <c r="C32" s="16">
        <v>11682</v>
      </c>
      <c r="D32" s="2">
        <v>25952</v>
      </c>
      <c r="E32" s="2">
        <v>339</v>
      </c>
      <c r="F32" s="2">
        <v>25922</v>
      </c>
      <c r="G32" s="2">
        <v>161</v>
      </c>
      <c r="H32" s="2">
        <v>25936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0">
        <v>0</v>
      </c>
      <c r="P32" s="4">
        <v>0</v>
      </c>
      <c r="Q32" s="16">
        <v>3</v>
      </c>
      <c r="R32" s="4">
        <v>26422</v>
      </c>
      <c r="S32" s="16">
        <v>0</v>
      </c>
      <c r="T32" s="4">
        <v>0</v>
      </c>
    </row>
    <row r="33" spans="1:20" ht="15">
      <c r="A33" s="3">
        <v>22</v>
      </c>
      <c r="B33" s="3" t="s">
        <v>181</v>
      </c>
      <c r="C33" s="16">
        <v>9184</v>
      </c>
      <c r="D33" s="2">
        <v>27972</v>
      </c>
      <c r="E33" s="2">
        <v>202</v>
      </c>
      <c r="F33" s="2">
        <v>27933</v>
      </c>
      <c r="G33" s="2">
        <v>126</v>
      </c>
      <c r="H33" s="2">
        <v>27923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0">
        <v>1</v>
      </c>
      <c r="P33" s="4">
        <v>27116</v>
      </c>
      <c r="Q33" s="16">
        <v>0</v>
      </c>
      <c r="R33" s="4">
        <v>0</v>
      </c>
      <c r="S33" s="16">
        <v>0</v>
      </c>
      <c r="T33" s="4">
        <v>0</v>
      </c>
    </row>
    <row r="34" spans="1:20" ht="15">
      <c r="A34" s="3">
        <v>23</v>
      </c>
      <c r="B34" s="3" t="s">
        <v>182</v>
      </c>
      <c r="C34" s="16">
        <v>5968</v>
      </c>
      <c r="D34" s="2">
        <v>29694</v>
      </c>
      <c r="E34" s="2">
        <v>146</v>
      </c>
      <c r="F34" s="2">
        <v>29753</v>
      </c>
      <c r="G34" s="2">
        <v>84</v>
      </c>
      <c r="H34" s="2">
        <v>29818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0">
        <v>0</v>
      </c>
      <c r="P34" s="4">
        <v>0</v>
      </c>
      <c r="Q34" s="16">
        <v>1</v>
      </c>
      <c r="R34" s="4">
        <v>30424</v>
      </c>
      <c r="S34" s="16">
        <v>0</v>
      </c>
      <c r="T34" s="4">
        <v>0</v>
      </c>
    </row>
    <row r="35" spans="1:20" ht="15">
      <c r="A35" s="3">
        <v>24</v>
      </c>
      <c r="B35" s="71" t="s">
        <v>183</v>
      </c>
      <c r="C35" s="16">
        <v>2</v>
      </c>
      <c r="D35" s="2">
        <v>30475</v>
      </c>
      <c r="E35" s="2">
        <v>0</v>
      </c>
      <c r="F35" s="2">
        <v>0</v>
      </c>
      <c r="G35" s="2">
        <v>1</v>
      </c>
      <c r="H35" s="2">
        <v>30475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0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184</v>
      </c>
      <c r="C36" s="17">
        <v>32253</v>
      </c>
      <c r="D36" s="11">
        <v>51668</v>
      </c>
      <c r="E36" s="11">
        <v>648</v>
      </c>
      <c r="F36" s="11">
        <v>46577</v>
      </c>
      <c r="G36" s="11">
        <v>1402</v>
      </c>
      <c r="H36" s="11">
        <v>80230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72">
        <v>1</v>
      </c>
      <c r="P36" s="12">
        <v>45337</v>
      </c>
      <c r="Q36" s="17">
        <v>11</v>
      </c>
      <c r="R36" s="12">
        <v>46958</v>
      </c>
      <c r="S36" s="17">
        <v>0</v>
      </c>
      <c r="T36" s="12">
        <v>0</v>
      </c>
    </row>
    <row r="37" spans="1:20" ht="16.5" thickBot="1">
      <c r="A37" s="80" t="s">
        <v>11</v>
      </c>
      <c r="B37" s="81"/>
      <c r="C37" s="67">
        <f>SUM(C11:C36)</f>
        <v>5048560</v>
      </c>
      <c r="D37" s="77">
        <f>(C11*D11+C12*D12+C13*D13+C14*D14+C15*D15+C16*D16+C17*D17+C18*D18+C19*D19+C20*D20+C21*D21+C22*D22+C23*D23+C24*D24+C25*D25+C26*D26+C27*D27+C28*D28+C29*D29+C30*D30+C31*D31+C32*D32+C33*D33+C34*D34+C35*D35+C36*D36)/C37</f>
        <v>5460.267809236693</v>
      </c>
      <c r="E37" s="77">
        <f>SUM(E11:E36)</f>
        <v>591827</v>
      </c>
      <c r="F37" s="77">
        <f>(E11*F11+E12*F12+E13*F13+E14*F14+E15*F15+E16*F16+E17*F17+E18*F18+E19*F19+E20*F20+E21*F21+E22*F22+E23*F23+E24*F24+E25*F25+E26*F26+E27*F27+E28*F28+E29*F29+E30*F30+E31*F31+E32*F32+E33*F33+E34*F34+E35*F35+E36*F36)/E37</f>
        <v>2030.9637427829416</v>
      </c>
      <c r="G37" s="77">
        <f>SUM(G11:G36)</f>
        <v>121024</v>
      </c>
      <c r="H37" s="77">
        <f>(G11*H11+G12*H12+G13*H13+G14*H14+G15*H15+G16*H16+G17*H17+G18*H18+G19*H19+G20*H20+G21*H21+G22*H22+G23*H23+G24*H24+G25*H25+G26*H26+G27*H27+G28*H28+G29*H29+G30*H30+G31*H31+G32*H32+G33*H33+G34*H34+G35*H35+G36*H36)/G37</f>
        <v>2880.639096377578</v>
      </c>
      <c r="I37" s="67">
        <f>SUM(I11:I36)</f>
        <v>61674</v>
      </c>
      <c r="J37" s="77">
        <f>(I11*J11+I12*J12+I13*J13+I14*J14+I15*J15+I16*J16+I17*J17+I18*J18+I19*J19+I20*J20+I21*J21+I22*J22+I23*J23+I24*J24+I25*J25+I26*J26+I27*J27+I28*J28+I29*J29+I30*J30+I31*J31+I32*J32+I33*J33+I34*J34+I35*J35+I36*J36)/I37</f>
        <v>493.51003664429095</v>
      </c>
      <c r="K37" s="77">
        <f>SUM(K11:K36)</f>
        <v>2446</v>
      </c>
      <c r="L37" s="77">
        <f>(K11*L11+K12*L12+K13*L13+K14*L14+K15*L15+K16*L16+K17*L17+K18*L18+K19*L19+K20*L20+K21*L21+K22*L22+K23*L23+K24*L24+K25*L25+K26*L26+K27*L27+K28*L28+K29*L29+K30*L30+K31*L31+K32*L32+K33*L33+K34*L34+K35*L35+K36*L36)/K37</f>
        <v>664.6242845461978</v>
      </c>
      <c r="M37" s="77">
        <f>SUM(M11:M36)</f>
        <v>526</v>
      </c>
      <c r="N37" s="77">
        <f>(M11*N11+M12*N12+M13*N13+M14*N14+M15*N15+M16*N16+M17*N17+M18*N18+M19*N19+M20*N20+M21*N21+M22*N22+M23*N23+M24*N24+M25*N25+M26*N26+M27*N27+M28*N28+M29*N29+M30*N30+M31*N31+M32*N32+M33*N33+M34*N34+M35*N35+M36*N36)/M37</f>
        <v>847.9695817490494</v>
      </c>
      <c r="O37" s="78">
        <f>SUM(O11:O36)</f>
        <v>22397</v>
      </c>
      <c r="P37" s="79">
        <f>(O11*P11+O12*P12+O13*P13+O14*P14+O15*P15+O16*P16+O17*P17+O18*P18+O19*P19+O20*P20+O21*P21+O22*P22+O23*P23+O24*P24+O25*P25+O26*P26+O27*P27+O28*P28+O29*P29+O30*P30+O31*P31+O32*P32+O33*P33+O34*P34+O35*P35+O36*P36)/O37</f>
        <v>1395.3476358440862</v>
      </c>
      <c r="Q37" s="67">
        <f>SUM(Q11:Q36)</f>
        <v>26840</v>
      </c>
      <c r="R37" s="79">
        <f>(Q11*R11+Q12*R12+Q13*R13+Q14*R14+Q15*R15+Q16*R16+Q17*R17+Q18*R18+Q19*R19+Q20*R20+Q21*R21+Q22*R22+Q23*R23+Q24*R24+Q25*R25+Q26*R26+Q27*R27+Q28*R28+Q29*R29+Q30*R30+Q31*R31+Q32*R32+Q33*R33+Q34*R34+Q35*R35+Q36*R36)/Q37</f>
        <v>2658.3318926974666</v>
      </c>
      <c r="S37" s="67">
        <f>SUM(S11:S36)</f>
        <v>5233</v>
      </c>
      <c r="T37" s="79">
        <f>(S11*T11+S12*T12+S13*T13+S14*T14+S15*T15+S16*T16+S17*T17+S18*T18+S19*T19+S20*T20+S21*T21+S22*T22+S23*T23+S24*T24+S25*T25+S26*T26+S27*T27+S28*T28+S29*T29+S30*T30+S31*T31+S32*T32+S33*T33+S34*T34+S35*T35+S36*T36)/S37</f>
        <v>2699.220332505255</v>
      </c>
    </row>
    <row r="39" spans="1:9" ht="18">
      <c r="A39" s="1" t="s">
        <v>169</v>
      </c>
      <c r="I39" s="68">
        <v>5566023</v>
      </c>
    </row>
    <row r="40" ht="15.75" customHeight="1"/>
    <row r="41" spans="1:20" ht="18.75" customHeight="1">
      <c r="A41" s="13" t="s">
        <v>29</v>
      </c>
      <c r="B41" s="82" t="s">
        <v>31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2:20" ht="32.25" customHeight="1">
      <c r="B42" s="83" t="s">
        <v>170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</sheetData>
  <sheetProtection/>
  <mergeCells count="19">
    <mergeCell ref="A1:T1"/>
    <mergeCell ref="A2:T2"/>
    <mergeCell ref="A4:T4"/>
    <mergeCell ref="M6:T6"/>
    <mergeCell ref="A7:A9"/>
    <mergeCell ref="B7:B9"/>
    <mergeCell ref="C7:P7"/>
    <mergeCell ref="Q7:R8"/>
    <mergeCell ref="S7:T8"/>
    <mergeCell ref="C8:D8"/>
    <mergeCell ref="E8:F8"/>
    <mergeCell ref="G8:H8"/>
    <mergeCell ref="A37:B37"/>
    <mergeCell ref="B41:T41"/>
    <mergeCell ref="B42:T42"/>
    <mergeCell ref="I8:J8"/>
    <mergeCell ref="K8:L8"/>
    <mergeCell ref="M8:N8"/>
    <mergeCell ref="O8:P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J24" sqref="J24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2022</v>
      </c>
      <c r="B11" s="34">
        <v>2</v>
      </c>
      <c r="C11" s="35">
        <v>518271</v>
      </c>
      <c r="D11" s="35">
        <v>6015918</v>
      </c>
      <c r="E11" s="35">
        <v>29230228934</v>
      </c>
      <c r="F11" s="35">
        <v>28725347747</v>
      </c>
      <c r="G11" s="35">
        <v>209549051</v>
      </c>
      <c r="H11" s="35">
        <v>295332136</v>
      </c>
      <c r="I11" s="35">
        <v>7422968644</v>
      </c>
      <c r="J11" s="35">
        <v>33144382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188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189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0" t="s">
        <v>62</v>
      </c>
    </row>
    <row r="8" spans="1:7" ht="37.5" customHeight="1">
      <c r="A8"/>
      <c r="B8" s="42" t="s">
        <v>63</v>
      </c>
      <c r="C8" s="43" t="s">
        <v>64</v>
      </c>
      <c r="D8" s="86"/>
      <c r="E8" s="86"/>
      <c r="F8" s="86"/>
      <c r="G8" s="121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8620</v>
      </c>
      <c r="E11" s="49">
        <v>395818120</v>
      </c>
      <c r="F11" s="49">
        <v>100298</v>
      </c>
      <c r="G11" s="50">
        <v>3946</v>
      </c>
    </row>
    <row r="12" spans="1:7" ht="15">
      <c r="A12"/>
      <c r="B12" s="42" t="s">
        <v>70</v>
      </c>
      <c r="C12" s="51" t="s">
        <v>71</v>
      </c>
      <c r="D12" s="51">
        <v>11657</v>
      </c>
      <c r="E12" s="51">
        <v>517399468</v>
      </c>
      <c r="F12" s="51">
        <v>129117</v>
      </c>
      <c r="G12" s="52">
        <v>4007</v>
      </c>
    </row>
    <row r="13" spans="1:7" ht="15">
      <c r="A13"/>
      <c r="B13" s="42" t="s">
        <v>72</v>
      </c>
      <c r="C13" s="51" t="s">
        <v>73</v>
      </c>
      <c r="D13" s="51">
        <v>15606</v>
      </c>
      <c r="E13" s="51">
        <v>759133902</v>
      </c>
      <c r="F13" s="51">
        <v>190322</v>
      </c>
      <c r="G13" s="52">
        <v>3989</v>
      </c>
    </row>
    <row r="14" spans="1:7" ht="15">
      <c r="A14"/>
      <c r="B14" s="42" t="s">
        <v>74</v>
      </c>
      <c r="C14" s="51" t="s">
        <v>75</v>
      </c>
      <c r="D14" s="51">
        <v>10360</v>
      </c>
      <c r="E14" s="51">
        <v>538484293</v>
      </c>
      <c r="F14" s="51">
        <v>129117</v>
      </c>
      <c r="G14" s="52">
        <v>4171</v>
      </c>
    </row>
    <row r="15" spans="1:7" ht="15">
      <c r="A15"/>
      <c r="B15" s="42" t="s">
        <v>76</v>
      </c>
      <c r="C15" s="51" t="s">
        <v>77</v>
      </c>
      <c r="D15" s="51">
        <v>18544</v>
      </c>
      <c r="E15" s="51">
        <v>655291657</v>
      </c>
      <c r="F15" s="51">
        <v>182566</v>
      </c>
      <c r="G15" s="52">
        <v>3589</v>
      </c>
    </row>
    <row r="16" spans="1:7" ht="15">
      <c r="A16"/>
      <c r="B16" s="42" t="s">
        <v>78</v>
      </c>
      <c r="C16" s="51" t="s">
        <v>79</v>
      </c>
      <c r="D16" s="51">
        <v>6937</v>
      </c>
      <c r="E16" s="51">
        <v>254066988</v>
      </c>
      <c r="F16" s="51">
        <v>72600</v>
      </c>
      <c r="G16" s="52">
        <v>3500</v>
      </c>
    </row>
    <row r="17" spans="1:7" ht="15">
      <c r="A17"/>
      <c r="B17" s="42" t="s">
        <v>80</v>
      </c>
      <c r="C17" s="51" t="s">
        <v>81</v>
      </c>
      <c r="D17" s="51">
        <v>5339</v>
      </c>
      <c r="E17" s="51">
        <v>220589715</v>
      </c>
      <c r="F17" s="51">
        <v>55881</v>
      </c>
      <c r="G17" s="52">
        <v>3947</v>
      </c>
    </row>
    <row r="18" spans="1:7" ht="15">
      <c r="A18"/>
      <c r="B18" s="42" t="s">
        <v>82</v>
      </c>
      <c r="C18" s="51" t="s">
        <v>83</v>
      </c>
      <c r="D18" s="51">
        <v>17553</v>
      </c>
      <c r="E18" s="51">
        <v>945313426</v>
      </c>
      <c r="F18" s="51">
        <v>208899</v>
      </c>
      <c r="G18" s="52">
        <v>4525</v>
      </c>
    </row>
    <row r="19" spans="1:7" ht="15">
      <c r="A19"/>
      <c r="B19" s="42" t="s">
        <v>84</v>
      </c>
      <c r="C19" s="51" t="s">
        <v>85</v>
      </c>
      <c r="D19" s="51">
        <v>6758</v>
      </c>
      <c r="E19" s="51">
        <v>224366436</v>
      </c>
      <c r="F19" s="51">
        <v>60924</v>
      </c>
      <c r="G19" s="52">
        <v>3683</v>
      </c>
    </row>
    <row r="20" spans="1:7" ht="15">
      <c r="A20"/>
      <c r="B20" s="42" t="s">
        <v>86</v>
      </c>
      <c r="C20" s="51" t="s">
        <v>87</v>
      </c>
      <c r="D20" s="51">
        <v>7965</v>
      </c>
      <c r="E20" s="51">
        <v>312389857</v>
      </c>
      <c r="F20" s="51">
        <v>84253</v>
      </c>
      <c r="G20" s="52">
        <v>3708</v>
      </c>
    </row>
    <row r="21" spans="1:7" ht="15">
      <c r="A21"/>
      <c r="B21" s="42" t="s">
        <v>88</v>
      </c>
      <c r="C21" s="51" t="s">
        <v>89</v>
      </c>
      <c r="D21" s="51">
        <v>4556</v>
      </c>
      <c r="E21" s="51">
        <v>176996499</v>
      </c>
      <c r="F21" s="51">
        <v>49291</v>
      </c>
      <c r="G21" s="52">
        <v>3591</v>
      </c>
    </row>
    <row r="22" spans="1:7" ht="15">
      <c r="A22"/>
      <c r="B22" s="42" t="s">
        <v>90</v>
      </c>
      <c r="C22" s="51" t="s">
        <v>91</v>
      </c>
      <c r="D22" s="51">
        <v>28169</v>
      </c>
      <c r="E22" s="51">
        <v>1676060734</v>
      </c>
      <c r="F22" s="51">
        <v>308835</v>
      </c>
      <c r="G22" s="52">
        <v>5427</v>
      </c>
    </row>
    <row r="23" spans="1:7" ht="15">
      <c r="A23"/>
      <c r="B23" s="42" t="s">
        <v>92</v>
      </c>
      <c r="C23" s="51" t="s">
        <v>93</v>
      </c>
      <c r="D23" s="51">
        <v>21063</v>
      </c>
      <c r="E23" s="51">
        <v>752964126</v>
      </c>
      <c r="F23" s="51">
        <v>190457</v>
      </c>
      <c r="G23" s="52">
        <v>3953</v>
      </c>
    </row>
    <row r="24" spans="1:7" ht="15">
      <c r="A24"/>
      <c r="B24" s="42" t="s">
        <v>94</v>
      </c>
      <c r="C24" s="51" t="s">
        <v>95</v>
      </c>
      <c r="D24" s="51">
        <v>4323</v>
      </c>
      <c r="E24" s="51">
        <v>173695945</v>
      </c>
      <c r="F24" s="51">
        <v>45681</v>
      </c>
      <c r="G24" s="52">
        <v>3802</v>
      </c>
    </row>
    <row r="25" spans="1:7" ht="15">
      <c r="A25"/>
      <c r="B25" s="42" t="s">
        <v>96</v>
      </c>
      <c r="C25" s="51" t="s">
        <v>97</v>
      </c>
      <c r="D25" s="51">
        <v>7865</v>
      </c>
      <c r="E25" s="51">
        <v>323556613</v>
      </c>
      <c r="F25" s="51">
        <v>85011</v>
      </c>
      <c r="G25" s="52">
        <v>3806</v>
      </c>
    </row>
    <row r="26" spans="1:7" ht="15">
      <c r="A26"/>
      <c r="B26" s="42" t="s">
        <v>98</v>
      </c>
      <c r="C26" s="51" t="s">
        <v>99</v>
      </c>
      <c r="D26" s="51">
        <v>14443</v>
      </c>
      <c r="E26" s="51">
        <v>618247939</v>
      </c>
      <c r="F26" s="51">
        <v>150443</v>
      </c>
      <c r="G26" s="52">
        <v>4110</v>
      </c>
    </row>
    <row r="27" spans="1:7" ht="15">
      <c r="A27"/>
      <c r="B27" s="42" t="s">
        <v>100</v>
      </c>
      <c r="C27" s="51" t="s">
        <v>101</v>
      </c>
      <c r="D27" s="51">
        <v>11330</v>
      </c>
      <c r="E27" s="51">
        <v>566464189</v>
      </c>
      <c r="F27" s="51">
        <v>120494</v>
      </c>
      <c r="G27" s="52">
        <v>4701</v>
      </c>
    </row>
    <row r="28" spans="1:7" ht="15">
      <c r="A28"/>
      <c r="B28" s="42" t="s">
        <v>102</v>
      </c>
      <c r="C28" s="51" t="s">
        <v>103</v>
      </c>
      <c r="D28" s="51">
        <v>6432</v>
      </c>
      <c r="E28" s="51">
        <v>296574037</v>
      </c>
      <c r="F28" s="51">
        <v>71433</v>
      </c>
      <c r="G28" s="52">
        <v>4152</v>
      </c>
    </row>
    <row r="29" spans="1:7" ht="15">
      <c r="A29"/>
      <c r="B29" s="42" t="s">
        <v>104</v>
      </c>
      <c r="C29" s="51" t="s">
        <v>105</v>
      </c>
      <c r="D29" s="51">
        <v>7377</v>
      </c>
      <c r="E29" s="51">
        <v>282271365</v>
      </c>
      <c r="F29" s="51">
        <v>74567</v>
      </c>
      <c r="G29" s="52">
        <v>3785</v>
      </c>
    </row>
    <row r="30" spans="1:7" ht="15">
      <c r="A30"/>
      <c r="B30" s="42" t="s">
        <v>106</v>
      </c>
      <c r="C30" s="51" t="s">
        <v>107</v>
      </c>
      <c r="D30" s="51">
        <v>8971</v>
      </c>
      <c r="E30" s="51">
        <v>340669804</v>
      </c>
      <c r="F30" s="51">
        <v>93094</v>
      </c>
      <c r="G30" s="52">
        <v>3659</v>
      </c>
    </row>
    <row r="31" spans="1:7" ht="15">
      <c r="A31"/>
      <c r="B31" s="42" t="s">
        <v>108</v>
      </c>
      <c r="C31" s="51" t="s">
        <v>109</v>
      </c>
      <c r="D31" s="51">
        <v>4714</v>
      </c>
      <c r="E31" s="51">
        <v>158517438</v>
      </c>
      <c r="F31" s="51">
        <v>42465</v>
      </c>
      <c r="G31" s="52">
        <v>3733</v>
      </c>
    </row>
    <row r="32" spans="1:7" ht="15">
      <c r="A32"/>
      <c r="B32" s="42" t="s">
        <v>110</v>
      </c>
      <c r="C32" s="51" t="s">
        <v>111</v>
      </c>
      <c r="D32" s="51">
        <v>17501</v>
      </c>
      <c r="E32" s="51">
        <v>891905588</v>
      </c>
      <c r="F32" s="51">
        <v>201570</v>
      </c>
      <c r="G32" s="52">
        <v>4425</v>
      </c>
    </row>
    <row r="33" spans="1:7" ht="15">
      <c r="A33"/>
      <c r="B33" s="42" t="s">
        <v>112</v>
      </c>
      <c r="C33" s="51" t="s">
        <v>113</v>
      </c>
      <c r="D33" s="51">
        <v>4658</v>
      </c>
      <c r="E33" s="51">
        <v>150931592</v>
      </c>
      <c r="F33" s="51">
        <v>40813</v>
      </c>
      <c r="G33" s="52">
        <v>3698</v>
      </c>
    </row>
    <row r="34" spans="1:7" ht="15">
      <c r="A34"/>
      <c r="B34" s="42" t="s">
        <v>114</v>
      </c>
      <c r="C34" s="51" t="s">
        <v>115</v>
      </c>
      <c r="D34" s="51">
        <v>11625</v>
      </c>
      <c r="E34" s="51">
        <v>441563598</v>
      </c>
      <c r="F34" s="51">
        <v>121698</v>
      </c>
      <c r="G34" s="52">
        <v>3628</v>
      </c>
    </row>
    <row r="35" spans="1:7" ht="15">
      <c r="A35"/>
      <c r="B35" s="42" t="s">
        <v>116</v>
      </c>
      <c r="C35" s="51" t="s">
        <v>117</v>
      </c>
      <c r="D35" s="51">
        <v>3744</v>
      </c>
      <c r="E35" s="51">
        <v>133004386</v>
      </c>
      <c r="F35" s="51">
        <v>34560</v>
      </c>
      <c r="G35" s="52">
        <v>3849</v>
      </c>
    </row>
    <row r="36" spans="1:7" ht="15">
      <c r="A36"/>
      <c r="B36" s="42" t="s">
        <v>118</v>
      </c>
      <c r="C36" s="51" t="s">
        <v>119</v>
      </c>
      <c r="D36" s="51">
        <v>12947</v>
      </c>
      <c r="E36" s="51">
        <v>630951756</v>
      </c>
      <c r="F36" s="51">
        <v>147764</v>
      </c>
      <c r="G36" s="52">
        <v>4270</v>
      </c>
    </row>
    <row r="37" spans="1:7" ht="15">
      <c r="A37"/>
      <c r="B37" s="42" t="s">
        <v>120</v>
      </c>
      <c r="C37" s="51" t="s">
        <v>121</v>
      </c>
      <c r="D37" s="51">
        <v>8570</v>
      </c>
      <c r="E37" s="51">
        <v>320389727</v>
      </c>
      <c r="F37" s="51">
        <v>84840</v>
      </c>
      <c r="G37" s="52">
        <v>3776</v>
      </c>
    </row>
    <row r="38" spans="1:7" ht="15">
      <c r="A38"/>
      <c r="B38" s="42" t="s">
        <v>122</v>
      </c>
      <c r="C38" s="51" t="s">
        <v>123</v>
      </c>
      <c r="D38" s="51">
        <v>6076</v>
      </c>
      <c r="E38" s="51">
        <v>296630780</v>
      </c>
      <c r="F38" s="51">
        <v>72466</v>
      </c>
      <c r="G38" s="52">
        <v>4093</v>
      </c>
    </row>
    <row r="39" spans="1:7" ht="15">
      <c r="A39"/>
      <c r="B39" s="42" t="s">
        <v>124</v>
      </c>
      <c r="C39" s="51" t="s">
        <v>125</v>
      </c>
      <c r="D39" s="51">
        <v>17514</v>
      </c>
      <c r="E39" s="51">
        <v>944309203</v>
      </c>
      <c r="F39" s="51">
        <v>215582</v>
      </c>
      <c r="G39" s="52">
        <v>4380</v>
      </c>
    </row>
    <row r="40" spans="1:7" ht="15.75" customHeight="1">
      <c r="A40"/>
      <c r="B40" s="42" t="s">
        <v>126</v>
      </c>
      <c r="C40" s="51" t="s">
        <v>127</v>
      </c>
      <c r="D40" s="51">
        <v>7858</v>
      </c>
      <c r="E40" s="51">
        <v>334568402</v>
      </c>
      <c r="F40" s="51">
        <v>87832</v>
      </c>
      <c r="G40" s="52">
        <v>3809</v>
      </c>
    </row>
    <row r="41" spans="1:7" ht="12" customHeight="1">
      <c r="A41"/>
      <c r="B41" s="42" t="s">
        <v>128</v>
      </c>
      <c r="C41" s="51" t="s">
        <v>129</v>
      </c>
      <c r="D41" s="51">
        <v>5064</v>
      </c>
      <c r="E41" s="51">
        <v>181106692</v>
      </c>
      <c r="F41" s="51">
        <v>49190</v>
      </c>
      <c r="G41" s="52">
        <v>3682</v>
      </c>
    </row>
    <row r="42" spans="1:7" ht="11.25" customHeight="1">
      <c r="A42"/>
      <c r="B42" s="42" t="s">
        <v>130</v>
      </c>
      <c r="C42" s="51" t="s">
        <v>131</v>
      </c>
      <c r="D42" s="51">
        <v>10954</v>
      </c>
      <c r="E42" s="51">
        <v>725295487</v>
      </c>
      <c r="F42" s="51">
        <v>151393</v>
      </c>
      <c r="G42" s="52">
        <v>4791</v>
      </c>
    </row>
    <row r="43" spans="1:7" ht="15">
      <c r="A43"/>
      <c r="B43" s="42" t="s">
        <v>132</v>
      </c>
      <c r="C43" s="51" t="s">
        <v>133</v>
      </c>
      <c r="D43" s="51">
        <v>13505</v>
      </c>
      <c r="E43" s="51">
        <v>435224777</v>
      </c>
      <c r="F43" s="51">
        <v>127990</v>
      </c>
      <c r="G43" s="52">
        <v>3400</v>
      </c>
    </row>
    <row r="44" spans="1:7" ht="15">
      <c r="A44"/>
      <c r="B44" s="42" t="s">
        <v>134</v>
      </c>
      <c r="C44" s="51" t="s">
        <v>135</v>
      </c>
      <c r="D44" s="51">
        <v>4760</v>
      </c>
      <c r="E44" s="51">
        <v>177823102</v>
      </c>
      <c r="F44" s="51">
        <v>48836</v>
      </c>
      <c r="G44" s="52">
        <v>3641</v>
      </c>
    </row>
    <row r="45" spans="1:7" ht="15">
      <c r="A45"/>
      <c r="B45" s="42" t="s">
        <v>136</v>
      </c>
      <c r="C45" s="51" t="s">
        <v>137</v>
      </c>
      <c r="D45" s="51">
        <v>21487</v>
      </c>
      <c r="E45" s="51">
        <v>1494807121</v>
      </c>
      <c r="F45" s="51">
        <v>289998</v>
      </c>
      <c r="G45" s="52">
        <v>5155</v>
      </c>
    </row>
    <row r="46" spans="1:7" ht="15">
      <c r="A46"/>
      <c r="B46" s="42" t="s">
        <v>138</v>
      </c>
      <c r="C46" s="51" t="s">
        <v>139</v>
      </c>
      <c r="D46" s="51">
        <v>4408</v>
      </c>
      <c r="E46" s="51">
        <v>185780434</v>
      </c>
      <c r="F46" s="51">
        <v>45953</v>
      </c>
      <c r="G46" s="52">
        <v>4043</v>
      </c>
    </row>
    <row r="47" spans="1:7" ht="15">
      <c r="A47"/>
      <c r="B47" s="42" t="s">
        <v>140</v>
      </c>
      <c r="C47" s="51" t="s">
        <v>141</v>
      </c>
      <c r="D47" s="51">
        <v>5756</v>
      </c>
      <c r="E47" s="51">
        <v>211715168</v>
      </c>
      <c r="F47" s="51">
        <v>58928</v>
      </c>
      <c r="G47" s="52">
        <v>3593</v>
      </c>
    </row>
    <row r="48" spans="1:7" ht="15">
      <c r="A48"/>
      <c r="B48" s="42" t="s">
        <v>142</v>
      </c>
      <c r="C48" s="51" t="s">
        <v>143</v>
      </c>
      <c r="D48" s="51">
        <v>8271</v>
      </c>
      <c r="E48" s="51">
        <v>290703874</v>
      </c>
      <c r="F48" s="51">
        <v>82750</v>
      </c>
      <c r="G48" s="52">
        <v>3513</v>
      </c>
    </row>
    <row r="49" spans="1:7" ht="15">
      <c r="A49"/>
      <c r="B49" s="42" t="s">
        <v>144</v>
      </c>
      <c r="C49" s="51" t="s">
        <v>145</v>
      </c>
      <c r="D49" s="51">
        <v>6033</v>
      </c>
      <c r="E49" s="51">
        <v>225656632</v>
      </c>
      <c r="F49" s="51">
        <v>62790</v>
      </c>
      <c r="G49" s="52">
        <v>3594</v>
      </c>
    </row>
    <row r="50" spans="1:7" ht="15">
      <c r="A50"/>
      <c r="B50" s="42" t="s">
        <v>146</v>
      </c>
      <c r="C50" s="51" t="s">
        <v>147</v>
      </c>
      <c r="D50" s="51">
        <v>4639</v>
      </c>
      <c r="E50" s="51">
        <v>166708509</v>
      </c>
      <c r="F50" s="51">
        <v>43538</v>
      </c>
      <c r="G50" s="52">
        <v>3829</v>
      </c>
    </row>
    <row r="51" spans="1:7" ht="15">
      <c r="A51"/>
      <c r="B51" s="42">
        <v>411</v>
      </c>
      <c r="C51" s="51" t="s">
        <v>148</v>
      </c>
      <c r="D51" s="51">
        <v>92271</v>
      </c>
      <c r="E51" s="51">
        <v>9653221007</v>
      </c>
      <c r="F51" s="51">
        <v>1556898</v>
      </c>
      <c r="G51" s="52">
        <v>6200</v>
      </c>
    </row>
    <row r="52" spans="1:7" ht="15.75" thickBot="1">
      <c r="A52"/>
      <c r="B52" s="53" t="s">
        <v>149</v>
      </c>
      <c r="C52" s="54" t="s">
        <v>150</v>
      </c>
      <c r="D52" s="55">
        <v>22048</v>
      </c>
      <c r="E52" s="55">
        <v>1149058548</v>
      </c>
      <c r="F52" s="55">
        <v>246430</v>
      </c>
      <c r="G52" s="56">
        <v>4663</v>
      </c>
    </row>
    <row r="53" spans="1:7" ht="15.75" thickBot="1">
      <c r="A53"/>
      <c r="B53" s="113" t="s">
        <v>11</v>
      </c>
      <c r="C53" s="114"/>
      <c r="D53" s="57">
        <f>SUM(D11:D52)</f>
        <v>518271</v>
      </c>
      <c r="E53" s="57">
        <f>SUM(E11:E52)</f>
        <v>29230228934</v>
      </c>
      <c r="F53" s="57">
        <f>SUM(F11:F52)</f>
        <v>6217567</v>
      </c>
      <c r="G53" s="58">
        <f>E53/F53</f>
        <v>4701.232641964292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Cristina Mihai</cp:lastModifiedBy>
  <cp:lastPrinted>2016-01-07T13:40:02Z</cp:lastPrinted>
  <dcterms:created xsi:type="dcterms:W3CDTF">2016-01-07T12:29:57Z</dcterms:created>
  <dcterms:modified xsi:type="dcterms:W3CDTF">2022-04-19T18:56:14Z</dcterms:modified>
  <cp:category/>
  <cp:version/>
  <cp:contentType/>
  <cp:contentStatus/>
</cp:coreProperties>
</file>