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65521" windowWidth="1086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<sst xmlns="http://schemas.openxmlformats.org/spreadsheetml/2006/main" count="228" uniqueCount="189">
  <si>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</si>
  <si>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</si>
  <si>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</si>
  <si>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</si>
  <si>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</si>
  <si>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</si>
  <si>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</si>
  <si>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</si>
  <si>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</si>
  <si>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</si>
  <si>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</si>
  <si>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</si>
  <si>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</si>
  <si>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</si>
  <si>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</si>
  <si>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</si>
  <si>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</si>
  <si>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</si>
  <si>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</si>
  <si>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</si>
  <si>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</si>
  <si>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</si>
  <si>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</si>
  <si>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</si>
  <si>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</si>
  <si>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</si>
  <si>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</si>
  <si>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</si>
  <si>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</si>
  <si>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</si>
  <si>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</si>
  <si>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</si>
  <si>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</si>
  <si>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</si>
  <si>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</si>
  <si>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</si>
  <si>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</si>
  <si>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</si>
  <si>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</si>
  <si>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</si>
  <si>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</si>
  <si>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</si>
  <si>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</si>
  <si>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</si>
  <si>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</si>
  <si>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</si>
  <si>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</si>
  <si>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</si>
  <si>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</si>
  <si>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</si>
  <si>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</si>
  <si>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</si>
  <si>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</si>
  <si>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</si>
  <si>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</si>
  <si>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</si>
  <si>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</si>
  <si>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</si>
  <si>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</si>
  <si>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</si>
  <si>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</si>
  <si>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</si>
  <si>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</si>
  <si>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</si>
  <si>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</si>
  <si>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</si>
  <si>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</si>
  <si>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</si>
  <si>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</si>
  <si>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</si>
  <si>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</si>
  <si>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</si>
  <si>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</si>
  <si>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</si>
  <si>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</si>
  <si>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</si>
  <si>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</si>
  <si>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</si>
  <si>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</si>
  <si>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</si>
  <si>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</si>
  <si>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</si>
  <si>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</si>
  <si>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</si>
  <si>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</si>
  <si>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</si>
  <si>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</si>
  <si>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</si>
  <si>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</si>
  <si>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</si>
  <si>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</si>
  <si>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</si>
  <si>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</si>
  <si>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</si>
  <si>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</si>
  <si>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</si>
  <si>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</si>
  <si>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</si>
  <si>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</si>
  <si>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</si>
  <si>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</si>
  <si>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</si>
  <si>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</si>
  <si>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</si>
  <si>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</si>
  <si>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</si>
  <si>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</si>
  <si>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</si>
  <si>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</si>
  <si>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</si>
  <si>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</si>
  <si>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</si>
  <si>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</si>
  <si>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</si>
  <si>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</si>
  <si>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</si>
  <si>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</si>
  <si>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</si>
  <si>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</si>
  <si>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</si>
  <si>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</si>
  <si>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</si>
  <si>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</si>
  <si>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</si>
  <si>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</si>
  <si>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</si>
  <si>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</si>
  <si>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</si>
  <si>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</si>
  <si>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</si>
  <si>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</si>
  <si>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</si>
  <si>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</si>
  <si>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</si>
  <si>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</si>
  <si>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</si>
  <si>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</si>
  <si>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</si>
  <si>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</si>
  <si>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</si>
  <si>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</si>
  <si>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</si>
  <si>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</si>
  <si>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</si>
  <si>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</si>
  <si>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</si>
  <si>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</si>
  <si>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</si>
  <si>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</si>
  <si>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</si>
  <si>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</si>
  <si>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</si>
  <si>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</si>
  <si>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</si>
  <si>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</si>
  <si>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</si>
  <si>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</si>
  <si>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</si>
  <si>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</si>
  <si>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</si>
  <si>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</si>
  <si>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</si>
  <si>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</si>
  <si>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</si>
  <si>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</si>
  <si>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</si>
  <si>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</si>
  <si>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</si>
  <si>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</si>
  <si>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</si>
  <si>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</si>
  <si>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</si>
  <si>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Luna: AUGUST 2021</t>
  </si>
  <si>
    <t>Situatia a fost facuta pe baza datelor existente la C.N.P.P. in luna  OCTOMBRIE 2021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</si>
  <si>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</si>
  <si>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</si>
  <si>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</si>
  <si>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</si>
  <si>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</si>
  <si>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</si>
  <si>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</si>
  <si>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</si>
  <si>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</si>
  <si>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</si>
  <si>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</si>
  <si>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</si>
  <si>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Luna AUGUST 2021</t>
  </si>
  <si>
    <t>Situatia a fost facuta pe baza datelor existente la CNPP in luna  OCTOMBRIE 2021</t>
  </si>
  <si>
    <t>Situatia a fost facuta pe baza datelor existente la CNPP in luna OCTOMBRIE 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</si>
</sst>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3" xfId="43" applyNumberFormat="1" applyFont="1" applyFill="1" applyBorder="1" applyAlignment="1" quotePrefix="1">
      <alignment horizontal="center" vertical="center"/>
    </xf>
    <xf numFmtId="3" fontId="24" fillId="24" borderId="24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 quotePrefix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7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2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0" xfId="43" applyNumberFormat="1" applyFont="1" applyFill="1" applyBorder="1" applyAlignment="1" quotePrefix="1">
      <alignment horizontal="center"/>
    </xf>
    <xf numFmtId="3" fontId="20" fillId="24" borderId="31" xfId="43" applyNumberFormat="1" applyFont="1" applyFill="1" applyBorder="1" applyAlignment="1" quotePrefix="1">
      <alignment horizontal="center"/>
    </xf>
    <xf numFmtId="3" fontId="18" fillId="0" borderId="32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4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57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58" xfId="0" applyNumberFormat="1" applyBorder="1" applyAlignment="1">
      <alignment horizontal="center" vertical="center" wrapText="1"/>
    </xf>
    <xf numFmtId="3" fontId="0" fillId="0" borderId="59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61" xfId="0" applyNumberFormat="1" applyBorder="1" applyAlignment="1">
      <alignment horizontal="center" vertical="center" wrapText="1"/>
    </xf>
    <xf numFmtId="3" fontId="20" fillId="24" borderId="62" xfId="43" applyNumberFormat="1" applyFont="1" applyFill="1" applyBorder="1" applyAlignment="1" quotePrefix="1">
      <alignment horizontal="center"/>
    </xf>
    <xf numFmtId="3" fontId="0" fillId="0" borderId="58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63" xfId="0" applyNumberFormat="1" applyBorder="1" applyAlignment="1">
      <alignment/>
    </xf>
    <xf numFmtId="3" fontId="18" fillId="0" borderId="62" xfId="0" applyNumberFormat="1" applyFont="1" applyBorder="1" applyAlignment="1">
      <alignment/>
    </xf>
    <xf numFmtId="3" fontId="0" fillId="0" borderId="0" xfId="0" applyNumberFormat="1" applyAlignment="1">
      <alignment horizontal="left" vertical="top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A2" sqref="A2:T2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20" ht="18.75">
      <c r="A1" s="74" t="s">
        <v>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8.75">
      <c r="A2" s="74" t="s">
        <v>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0" ht="18.75">
      <c r="A4" s="74" t="s">
        <v>172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16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110" t="s">
        <v>173</v>
      </c>
      <c r="N6" s="110"/>
      <c r="O6" s="110"/>
      <c r="P6" s="110"/>
      <c r="Q6" s="110"/>
      <c r="R6" s="110"/>
      <c r="S6" s="110"/>
      <c r="T6" s="110"/>
    </row>
    <row r="7" spans="1:20" ht="23.25" customHeight="1">
      <c r="A7" s="75" t="s">
        <v>3</v>
      </c>
      <c r="B7" s="81" t="s">
        <v>4</v>
      </c>
      <c r="C7" s="88" t="s">
        <v>26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  <c r="Q7" s="84" t="s">
        <v>10</v>
      </c>
      <c r="R7" s="85"/>
      <c r="S7" s="84" t="s">
        <v>174</v>
      </c>
      <c r="T7" s="85"/>
    </row>
    <row r="8" spans="1:20" ht="93" customHeight="1">
      <c r="A8" s="76"/>
      <c r="B8" s="82"/>
      <c r="C8" s="79" t="s">
        <v>5</v>
      </c>
      <c r="D8" s="80"/>
      <c r="E8" s="80" t="s">
        <v>6</v>
      </c>
      <c r="F8" s="80"/>
      <c r="G8" s="80" t="s">
        <v>9</v>
      </c>
      <c r="H8" s="80"/>
      <c r="I8" s="111" t="s">
        <v>32</v>
      </c>
      <c r="J8" s="111"/>
      <c r="K8" s="112" t="s">
        <v>175</v>
      </c>
      <c r="L8" s="80"/>
      <c r="M8" s="113" t="s">
        <v>176</v>
      </c>
      <c r="N8" s="114"/>
      <c r="O8" s="80" t="s">
        <v>177</v>
      </c>
      <c r="P8" s="80"/>
      <c r="Q8" s="86"/>
      <c r="R8" s="87"/>
      <c r="S8" s="86"/>
      <c r="T8" s="87"/>
    </row>
    <row r="9" spans="1:20" ht="78.75" customHeight="1" thickBot="1">
      <c r="A9" s="77"/>
      <c r="B9" s="83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115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116" t="s">
        <v>178</v>
      </c>
      <c r="P10" s="68" t="s">
        <v>179</v>
      </c>
      <c r="Q10" s="65" t="s">
        <v>180</v>
      </c>
      <c r="R10" s="68" t="s">
        <v>181</v>
      </c>
      <c r="S10" s="65" t="s">
        <v>182</v>
      </c>
      <c r="T10" s="68" t="s">
        <v>183</v>
      </c>
    </row>
    <row r="11" spans="1:20" ht="18">
      <c r="A11" s="7" t="s">
        <v>30</v>
      </c>
      <c r="B11" s="3">
        <v>0</v>
      </c>
      <c r="C11" s="15">
        <v>46248</v>
      </c>
      <c r="D11" s="8">
        <v>0</v>
      </c>
      <c r="E11" s="8">
        <v>2869</v>
      </c>
      <c r="F11" s="8">
        <v>0</v>
      </c>
      <c r="G11" s="8">
        <v>1088</v>
      </c>
      <c r="H11" s="8">
        <v>0</v>
      </c>
      <c r="I11" s="8">
        <v>623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117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163</v>
      </c>
      <c r="C12" s="16">
        <v>280707</v>
      </c>
      <c r="D12" s="2">
        <v>1253</v>
      </c>
      <c r="E12" s="2">
        <v>430596</v>
      </c>
      <c r="F12" s="2">
        <v>911</v>
      </c>
      <c r="G12" s="2">
        <v>113957</v>
      </c>
      <c r="H12" s="2">
        <v>742</v>
      </c>
      <c r="I12" s="2">
        <v>98709</v>
      </c>
      <c r="J12" s="2">
        <v>616</v>
      </c>
      <c r="K12" s="2">
        <v>6097</v>
      </c>
      <c r="L12" s="2">
        <v>695</v>
      </c>
      <c r="M12" s="2">
        <v>42</v>
      </c>
      <c r="N12" s="2">
        <v>586</v>
      </c>
      <c r="O12" s="118">
        <v>22748</v>
      </c>
      <c r="P12" s="4">
        <v>898</v>
      </c>
      <c r="Q12" s="16">
        <v>521</v>
      </c>
      <c r="R12" s="4">
        <v>1170</v>
      </c>
      <c r="S12" s="16">
        <v>48</v>
      </c>
      <c r="T12" s="4">
        <v>1175</v>
      </c>
    </row>
    <row r="13" spans="1:20" ht="15">
      <c r="A13" s="3">
        <v>2</v>
      </c>
      <c r="B13" s="3" t="s">
        <v>164</v>
      </c>
      <c r="C13" s="16">
        <v>2505</v>
      </c>
      <c r="D13" s="2">
        <v>2230</v>
      </c>
      <c r="E13" s="2">
        <v>319</v>
      </c>
      <c r="F13" s="2">
        <v>2230</v>
      </c>
      <c r="G13" s="2">
        <v>67</v>
      </c>
      <c r="H13" s="2">
        <v>2230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118">
        <v>0</v>
      </c>
      <c r="P13" s="4">
        <v>0</v>
      </c>
      <c r="Q13" s="16">
        <v>1</v>
      </c>
      <c r="R13" s="4">
        <v>2230</v>
      </c>
      <c r="S13" s="16">
        <v>0</v>
      </c>
      <c r="T13" s="4">
        <v>0</v>
      </c>
    </row>
    <row r="14" spans="1:20" ht="15">
      <c r="A14" s="3">
        <v>3</v>
      </c>
      <c r="B14" s="3" t="s">
        <v>165</v>
      </c>
      <c r="C14" s="16">
        <v>667487</v>
      </c>
      <c r="D14" s="2">
        <v>2308</v>
      </c>
      <c r="E14" s="2">
        <v>12164</v>
      </c>
      <c r="F14" s="2">
        <v>2299</v>
      </c>
      <c r="G14" s="2">
        <v>6376</v>
      </c>
      <c r="H14" s="2">
        <v>2298</v>
      </c>
      <c r="I14" s="2">
        <v>706</v>
      </c>
      <c r="J14" s="2">
        <v>2254</v>
      </c>
      <c r="K14" s="2">
        <v>58</v>
      </c>
      <c r="L14" s="2">
        <v>2285</v>
      </c>
      <c r="M14" s="2">
        <v>3</v>
      </c>
      <c r="N14" s="2">
        <v>2254</v>
      </c>
      <c r="O14" s="118">
        <v>598</v>
      </c>
      <c r="P14" s="4">
        <v>2248</v>
      </c>
      <c r="Q14" s="16">
        <v>26434</v>
      </c>
      <c r="R14" s="4">
        <v>2300</v>
      </c>
      <c r="S14" s="16">
        <v>41227</v>
      </c>
      <c r="T14" s="4">
        <v>2300</v>
      </c>
    </row>
    <row r="15" spans="1:20" ht="15">
      <c r="A15" s="3">
        <v>4</v>
      </c>
      <c r="B15" s="3">
        <v>2350</v>
      </c>
      <c r="C15" s="16">
        <v>56271</v>
      </c>
      <c r="D15" s="2">
        <v>2350</v>
      </c>
      <c r="E15" s="2">
        <v>1282</v>
      </c>
      <c r="F15" s="2">
        <v>2350</v>
      </c>
      <c r="G15" s="2">
        <v>198</v>
      </c>
      <c r="H15" s="2">
        <v>2350</v>
      </c>
      <c r="I15" s="2">
        <v>4</v>
      </c>
      <c r="J15" s="2">
        <v>2350</v>
      </c>
      <c r="K15" s="2">
        <v>0</v>
      </c>
      <c r="L15" s="2">
        <v>0</v>
      </c>
      <c r="M15" s="2">
        <v>0</v>
      </c>
      <c r="N15" s="2">
        <v>0</v>
      </c>
      <c r="O15" s="118">
        <v>2</v>
      </c>
      <c r="P15" s="4">
        <v>2350</v>
      </c>
      <c r="Q15" s="16">
        <v>19</v>
      </c>
      <c r="R15" s="4">
        <v>2350</v>
      </c>
      <c r="S15" s="16">
        <v>322</v>
      </c>
      <c r="T15" s="4">
        <v>2350</v>
      </c>
    </row>
    <row r="16" spans="1:20" ht="15">
      <c r="A16" s="3">
        <v>5</v>
      </c>
      <c r="B16" s="3" t="s">
        <v>157</v>
      </c>
      <c r="C16" s="16">
        <v>247744</v>
      </c>
      <c r="D16" s="2">
        <v>2419</v>
      </c>
      <c r="E16" s="2">
        <v>9256</v>
      </c>
      <c r="F16" s="2">
        <v>2425</v>
      </c>
      <c r="G16" s="2">
        <v>1512</v>
      </c>
      <c r="H16" s="2">
        <v>2423</v>
      </c>
      <c r="I16" s="2">
        <v>304</v>
      </c>
      <c r="J16" s="2">
        <v>2417</v>
      </c>
      <c r="K16" s="2">
        <v>28</v>
      </c>
      <c r="L16" s="2">
        <v>2414</v>
      </c>
      <c r="M16" s="2">
        <v>1</v>
      </c>
      <c r="N16" s="2">
        <v>2448</v>
      </c>
      <c r="O16" s="118">
        <v>216</v>
      </c>
      <c r="P16" s="4">
        <v>2420</v>
      </c>
      <c r="Q16" s="16">
        <v>378</v>
      </c>
      <c r="R16" s="4">
        <v>2451</v>
      </c>
      <c r="S16" s="16">
        <v>806</v>
      </c>
      <c r="T16" s="4">
        <v>2471</v>
      </c>
    </row>
    <row r="17" spans="1:20" ht="15">
      <c r="A17" s="3">
        <v>6</v>
      </c>
      <c r="B17" s="3" t="s">
        <v>158</v>
      </c>
      <c r="C17" s="16">
        <v>425714</v>
      </c>
      <c r="D17" s="2">
        <v>2733</v>
      </c>
      <c r="E17" s="2">
        <v>21427</v>
      </c>
      <c r="F17" s="2">
        <v>2715</v>
      </c>
      <c r="G17" s="2">
        <v>3965</v>
      </c>
      <c r="H17" s="2">
        <v>2725</v>
      </c>
      <c r="I17" s="2">
        <v>630</v>
      </c>
      <c r="J17" s="2">
        <v>2724</v>
      </c>
      <c r="K17" s="2">
        <v>75</v>
      </c>
      <c r="L17" s="2">
        <v>2668</v>
      </c>
      <c r="M17" s="2">
        <v>1</v>
      </c>
      <c r="N17" s="2">
        <v>2856</v>
      </c>
      <c r="O17" s="118">
        <v>508</v>
      </c>
      <c r="P17" s="4">
        <v>2734</v>
      </c>
      <c r="Q17" s="16">
        <v>180</v>
      </c>
      <c r="R17" s="4">
        <v>2734</v>
      </c>
      <c r="S17" s="16">
        <v>903</v>
      </c>
      <c r="T17" s="4">
        <v>2711</v>
      </c>
    </row>
    <row r="18" spans="1:20" ht="15">
      <c r="A18" s="3">
        <v>7</v>
      </c>
      <c r="B18" s="3" t="s">
        <v>159</v>
      </c>
      <c r="C18" s="16">
        <v>193439</v>
      </c>
      <c r="D18" s="2">
        <v>3000</v>
      </c>
      <c r="E18" s="2">
        <v>2468</v>
      </c>
      <c r="F18" s="2">
        <v>3000</v>
      </c>
      <c r="G18" s="2">
        <v>207</v>
      </c>
      <c r="H18" s="2">
        <v>3000</v>
      </c>
      <c r="I18" s="2">
        <v>14</v>
      </c>
      <c r="J18" s="2">
        <v>3000</v>
      </c>
      <c r="K18" s="2">
        <v>2</v>
      </c>
      <c r="L18" s="2">
        <v>3000</v>
      </c>
      <c r="M18" s="2">
        <v>0</v>
      </c>
      <c r="N18" s="2">
        <v>0</v>
      </c>
      <c r="O18" s="118">
        <v>12</v>
      </c>
      <c r="P18" s="4">
        <v>3000</v>
      </c>
      <c r="Q18" s="16">
        <v>285</v>
      </c>
      <c r="R18" s="4">
        <v>3000</v>
      </c>
      <c r="S18" s="16">
        <v>402</v>
      </c>
      <c r="T18" s="4">
        <v>3000</v>
      </c>
    </row>
    <row r="19" spans="1:20" ht="15">
      <c r="A19" s="3">
        <v>8</v>
      </c>
      <c r="B19" s="3" t="s">
        <v>151</v>
      </c>
      <c r="C19" s="16">
        <v>475997</v>
      </c>
      <c r="D19" s="2">
        <v>3233</v>
      </c>
      <c r="E19" s="2">
        <v>15875</v>
      </c>
      <c r="F19" s="2">
        <v>3257</v>
      </c>
      <c r="G19" s="2">
        <v>2912</v>
      </c>
      <c r="H19" s="2">
        <v>3249</v>
      </c>
      <c r="I19" s="2">
        <v>601</v>
      </c>
      <c r="J19" s="2">
        <v>3158</v>
      </c>
      <c r="K19" s="2">
        <v>26</v>
      </c>
      <c r="L19" s="2">
        <v>3131</v>
      </c>
      <c r="M19" s="2">
        <v>1</v>
      </c>
      <c r="N19" s="2">
        <v>3129</v>
      </c>
      <c r="O19" s="118">
        <v>562</v>
      </c>
      <c r="P19" s="4">
        <v>3158</v>
      </c>
      <c r="Q19" s="16">
        <v>161</v>
      </c>
      <c r="R19" s="4">
        <v>3272</v>
      </c>
      <c r="S19" s="16">
        <v>630</v>
      </c>
      <c r="T19" s="4">
        <v>3314</v>
      </c>
    </row>
    <row r="20" spans="1:20" ht="15">
      <c r="A20" s="3">
        <v>9</v>
      </c>
      <c r="B20" s="3" t="s">
        <v>160</v>
      </c>
      <c r="C20" s="16">
        <v>667591</v>
      </c>
      <c r="D20" s="2">
        <v>3993</v>
      </c>
      <c r="E20" s="2">
        <v>19343</v>
      </c>
      <c r="F20" s="2">
        <v>3988</v>
      </c>
      <c r="G20" s="2">
        <v>3538</v>
      </c>
      <c r="H20" s="2">
        <v>3938</v>
      </c>
      <c r="I20" s="2">
        <v>376</v>
      </c>
      <c r="J20" s="2">
        <v>3937</v>
      </c>
      <c r="K20" s="2">
        <v>11</v>
      </c>
      <c r="L20" s="2">
        <v>3870</v>
      </c>
      <c r="M20" s="2">
        <v>1</v>
      </c>
      <c r="N20" s="2">
        <v>3750</v>
      </c>
      <c r="O20" s="118">
        <v>337</v>
      </c>
      <c r="P20" s="4">
        <v>3936</v>
      </c>
      <c r="Q20" s="16">
        <v>377</v>
      </c>
      <c r="R20" s="4">
        <v>4017</v>
      </c>
      <c r="S20" s="16">
        <v>693</v>
      </c>
      <c r="T20" s="4">
        <v>4020</v>
      </c>
    </row>
    <row r="21" spans="1:20" ht="15">
      <c r="A21" s="3">
        <v>10</v>
      </c>
      <c r="B21" s="3" t="s">
        <v>166</v>
      </c>
      <c r="C21" s="16">
        <v>479484</v>
      </c>
      <c r="D21" s="2">
        <v>4952</v>
      </c>
      <c r="E21" s="2">
        <v>13639</v>
      </c>
      <c r="F21" s="2">
        <v>4959</v>
      </c>
      <c r="G21" s="2">
        <v>1817</v>
      </c>
      <c r="H21" s="2">
        <v>4945</v>
      </c>
      <c r="I21" s="2">
        <v>191</v>
      </c>
      <c r="J21" s="2">
        <v>4895</v>
      </c>
      <c r="K21" s="2">
        <v>8</v>
      </c>
      <c r="L21" s="2">
        <v>4913</v>
      </c>
      <c r="M21" s="2">
        <v>0</v>
      </c>
      <c r="N21" s="2">
        <v>0</v>
      </c>
      <c r="O21" s="118">
        <v>166</v>
      </c>
      <c r="P21" s="4">
        <v>4894</v>
      </c>
      <c r="Q21" s="16">
        <v>148</v>
      </c>
      <c r="R21" s="4">
        <v>4991</v>
      </c>
      <c r="S21" s="16">
        <v>553</v>
      </c>
      <c r="T21" s="4">
        <v>4946</v>
      </c>
    </row>
    <row r="22" spans="1:20" ht="15">
      <c r="A22" s="3">
        <v>11</v>
      </c>
      <c r="B22" s="119" t="s">
        <v>167</v>
      </c>
      <c r="C22" s="16">
        <v>664</v>
      </c>
      <c r="D22" s="2">
        <v>5429</v>
      </c>
      <c r="E22" s="2">
        <v>16</v>
      </c>
      <c r="F22" s="2">
        <v>5429</v>
      </c>
      <c r="G22" s="2">
        <v>3</v>
      </c>
      <c r="H22" s="2">
        <v>5429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118">
        <v>0</v>
      </c>
      <c r="P22" s="4">
        <v>0</v>
      </c>
      <c r="Q22" s="16">
        <v>24</v>
      </c>
      <c r="R22" s="4">
        <v>5429</v>
      </c>
      <c r="S22" s="16">
        <v>6</v>
      </c>
      <c r="T22" s="4">
        <v>5429</v>
      </c>
    </row>
    <row r="23" spans="1:20" ht="15">
      <c r="A23" s="3">
        <v>12</v>
      </c>
      <c r="B23" s="3" t="s">
        <v>168</v>
      </c>
      <c r="C23" s="16">
        <v>548920</v>
      </c>
      <c r="D23" s="2">
        <v>6165</v>
      </c>
      <c r="E23" s="2">
        <v>14202</v>
      </c>
      <c r="F23" s="2">
        <v>6160</v>
      </c>
      <c r="G23" s="2">
        <v>2364</v>
      </c>
      <c r="H23" s="2">
        <v>6220</v>
      </c>
      <c r="I23" s="2">
        <v>101</v>
      </c>
      <c r="J23" s="2">
        <v>6099</v>
      </c>
      <c r="K23" s="2">
        <v>1</v>
      </c>
      <c r="L23" s="2">
        <v>6058</v>
      </c>
      <c r="M23" s="2">
        <v>0</v>
      </c>
      <c r="N23" s="2">
        <v>0</v>
      </c>
      <c r="O23" s="118">
        <v>90</v>
      </c>
      <c r="P23" s="4">
        <v>6103</v>
      </c>
      <c r="Q23" s="16">
        <v>128</v>
      </c>
      <c r="R23" s="4">
        <v>6067</v>
      </c>
      <c r="S23" s="16">
        <v>436</v>
      </c>
      <c r="T23" s="4">
        <v>6136</v>
      </c>
    </row>
    <row r="24" spans="1:20" ht="15">
      <c r="A24" s="3">
        <v>13</v>
      </c>
      <c r="B24" s="3" t="s">
        <v>0</v>
      </c>
      <c r="C24" s="16">
        <v>236744</v>
      </c>
      <c r="D24" s="2">
        <v>7476</v>
      </c>
      <c r="E24" s="2">
        <v>4876</v>
      </c>
      <c r="F24" s="2">
        <v>7465</v>
      </c>
      <c r="G24" s="2">
        <v>1141</v>
      </c>
      <c r="H24" s="2">
        <v>7475</v>
      </c>
      <c r="I24" s="2">
        <v>49</v>
      </c>
      <c r="J24" s="2">
        <v>7270</v>
      </c>
      <c r="K24" s="2">
        <v>0</v>
      </c>
      <c r="L24" s="2">
        <v>0</v>
      </c>
      <c r="M24" s="2">
        <v>0</v>
      </c>
      <c r="N24" s="2">
        <v>0</v>
      </c>
      <c r="O24" s="118">
        <v>44</v>
      </c>
      <c r="P24" s="4">
        <v>7236</v>
      </c>
      <c r="Q24" s="16">
        <v>32</v>
      </c>
      <c r="R24" s="4">
        <v>7830</v>
      </c>
      <c r="S24" s="16">
        <v>164</v>
      </c>
      <c r="T24" s="4">
        <v>7840</v>
      </c>
    </row>
    <row r="25" spans="1:20" ht="15">
      <c r="A25" s="3">
        <v>14</v>
      </c>
      <c r="B25" s="3" t="s">
        <v>1</v>
      </c>
      <c r="C25" s="16">
        <v>165550</v>
      </c>
      <c r="D25" s="2">
        <v>8484</v>
      </c>
      <c r="E25" s="2">
        <v>3748</v>
      </c>
      <c r="F25" s="2">
        <v>8503</v>
      </c>
      <c r="G25" s="2">
        <v>1296</v>
      </c>
      <c r="H25" s="2">
        <v>8426</v>
      </c>
      <c r="I25" s="2">
        <v>27</v>
      </c>
      <c r="J25" s="2">
        <v>8459</v>
      </c>
      <c r="K25" s="2">
        <v>0</v>
      </c>
      <c r="L25" s="2">
        <v>0</v>
      </c>
      <c r="M25" s="2">
        <v>0</v>
      </c>
      <c r="N25" s="2">
        <v>0</v>
      </c>
      <c r="O25" s="118">
        <v>26</v>
      </c>
      <c r="P25" s="4">
        <v>8467</v>
      </c>
      <c r="Q25" s="16">
        <v>10</v>
      </c>
      <c r="R25" s="4">
        <v>8703</v>
      </c>
      <c r="S25" s="16">
        <v>80</v>
      </c>
      <c r="T25" s="4">
        <v>8437</v>
      </c>
    </row>
    <row r="26" spans="1:20" ht="15">
      <c r="A26" s="3">
        <v>15</v>
      </c>
      <c r="B26" s="3" t="s">
        <v>2</v>
      </c>
      <c r="C26" s="16">
        <v>120991</v>
      </c>
      <c r="D26" s="2">
        <v>9471</v>
      </c>
      <c r="E26" s="2">
        <v>2470</v>
      </c>
      <c r="F26" s="2">
        <v>9476</v>
      </c>
      <c r="G26" s="2">
        <v>923</v>
      </c>
      <c r="H26" s="2">
        <v>9512</v>
      </c>
      <c r="I26" s="2">
        <v>15</v>
      </c>
      <c r="J26" s="2">
        <v>9444</v>
      </c>
      <c r="K26" s="2">
        <v>1</v>
      </c>
      <c r="L26" s="2">
        <v>9165</v>
      </c>
      <c r="M26" s="2">
        <v>0</v>
      </c>
      <c r="N26" s="2">
        <v>0</v>
      </c>
      <c r="O26" s="118">
        <v>10</v>
      </c>
      <c r="P26" s="4">
        <v>9378</v>
      </c>
      <c r="Q26" s="16">
        <v>28</v>
      </c>
      <c r="R26" s="4">
        <v>9915</v>
      </c>
      <c r="S26" s="16">
        <v>88</v>
      </c>
      <c r="T26" s="4">
        <v>9956</v>
      </c>
    </row>
    <row r="27" spans="1:20" ht="15">
      <c r="A27" s="3">
        <v>16</v>
      </c>
      <c r="B27" s="3" t="s">
        <v>152</v>
      </c>
      <c r="C27" s="16">
        <v>162150</v>
      </c>
      <c r="D27" s="2">
        <v>10868</v>
      </c>
      <c r="E27" s="2">
        <v>3246</v>
      </c>
      <c r="F27" s="2">
        <v>10921</v>
      </c>
      <c r="G27" s="2">
        <v>1171</v>
      </c>
      <c r="H27" s="2">
        <v>10932</v>
      </c>
      <c r="I27" s="2">
        <v>14</v>
      </c>
      <c r="J27" s="2">
        <v>10785</v>
      </c>
      <c r="K27" s="2">
        <v>1</v>
      </c>
      <c r="L27" s="2">
        <v>10820</v>
      </c>
      <c r="M27" s="2">
        <v>0</v>
      </c>
      <c r="N27" s="2">
        <v>0</v>
      </c>
      <c r="O27" s="118">
        <v>12</v>
      </c>
      <c r="P27" s="4">
        <v>10770</v>
      </c>
      <c r="Q27" s="16">
        <v>11</v>
      </c>
      <c r="R27" s="4">
        <v>11110</v>
      </c>
      <c r="S27" s="16">
        <v>51</v>
      </c>
      <c r="T27" s="4">
        <v>11492</v>
      </c>
    </row>
    <row r="28" spans="1:20" ht="15">
      <c r="A28" s="3">
        <v>17</v>
      </c>
      <c r="B28" s="3" t="s">
        <v>153</v>
      </c>
      <c r="C28" s="16">
        <v>47795</v>
      </c>
      <c r="D28" s="2">
        <v>12472</v>
      </c>
      <c r="E28" s="2">
        <v>1122</v>
      </c>
      <c r="F28" s="2">
        <v>12483</v>
      </c>
      <c r="G28" s="2">
        <v>409</v>
      </c>
      <c r="H28" s="2">
        <v>12624</v>
      </c>
      <c r="I28" s="2">
        <v>3</v>
      </c>
      <c r="J28" s="2">
        <v>12323</v>
      </c>
      <c r="K28" s="2">
        <v>0</v>
      </c>
      <c r="L28" s="2">
        <v>0</v>
      </c>
      <c r="M28" s="2">
        <v>0</v>
      </c>
      <c r="N28" s="2">
        <v>0</v>
      </c>
      <c r="O28" s="118">
        <v>3</v>
      </c>
      <c r="P28" s="4">
        <v>12323</v>
      </c>
      <c r="Q28" s="16">
        <v>4</v>
      </c>
      <c r="R28" s="4">
        <v>12663</v>
      </c>
      <c r="S28" s="16">
        <v>15</v>
      </c>
      <c r="T28" s="4">
        <v>12567</v>
      </c>
    </row>
    <row r="29" spans="1:20" ht="15">
      <c r="A29" s="3">
        <v>18</v>
      </c>
      <c r="B29" s="3" t="s">
        <v>154</v>
      </c>
      <c r="C29" s="16">
        <v>63046</v>
      </c>
      <c r="D29" s="2">
        <v>13944</v>
      </c>
      <c r="E29" s="2">
        <v>1735</v>
      </c>
      <c r="F29" s="2">
        <v>13961</v>
      </c>
      <c r="G29" s="2">
        <v>511</v>
      </c>
      <c r="H29" s="2">
        <v>14014</v>
      </c>
      <c r="I29" s="2">
        <v>2</v>
      </c>
      <c r="J29" s="2">
        <v>13648</v>
      </c>
      <c r="K29" s="2">
        <v>0</v>
      </c>
      <c r="L29" s="2">
        <v>0</v>
      </c>
      <c r="M29" s="2">
        <v>0</v>
      </c>
      <c r="N29" s="2">
        <v>0</v>
      </c>
      <c r="O29" s="118">
        <v>2</v>
      </c>
      <c r="P29" s="4">
        <v>13648</v>
      </c>
      <c r="Q29" s="16">
        <v>2</v>
      </c>
      <c r="R29" s="4">
        <v>14203</v>
      </c>
      <c r="S29" s="16">
        <v>16</v>
      </c>
      <c r="T29" s="4">
        <v>14281</v>
      </c>
    </row>
    <row r="30" spans="1:20" ht="15">
      <c r="A30" s="3">
        <v>19</v>
      </c>
      <c r="B30" s="3" t="s">
        <v>155</v>
      </c>
      <c r="C30" s="16">
        <v>23272</v>
      </c>
      <c r="D30" s="2">
        <v>15493</v>
      </c>
      <c r="E30" s="2">
        <v>664</v>
      </c>
      <c r="F30" s="2">
        <v>15507</v>
      </c>
      <c r="G30" s="2">
        <v>214</v>
      </c>
      <c r="H30" s="2">
        <v>15508</v>
      </c>
      <c r="I30" s="2">
        <v>5</v>
      </c>
      <c r="J30" s="2">
        <v>15559</v>
      </c>
      <c r="K30" s="2">
        <v>0</v>
      </c>
      <c r="L30" s="2">
        <v>0</v>
      </c>
      <c r="M30" s="2">
        <v>0</v>
      </c>
      <c r="N30" s="2">
        <v>0</v>
      </c>
      <c r="O30" s="118">
        <v>4</v>
      </c>
      <c r="P30" s="4">
        <v>15548</v>
      </c>
      <c r="Q30" s="16">
        <v>10</v>
      </c>
      <c r="R30" s="4">
        <v>15860</v>
      </c>
      <c r="S30" s="16">
        <v>12</v>
      </c>
      <c r="T30" s="4">
        <v>15808</v>
      </c>
    </row>
    <row r="31" spans="1:20" ht="15">
      <c r="A31" s="3">
        <v>20</v>
      </c>
      <c r="B31" s="3" t="s">
        <v>156</v>
      </c>
      <c r="C31" s="16">
        <v>37816</v>
      </c>
      <c r="D31" s="2">
        <v>16964</v>
      </c>
      <c r="E31" s="2">
        <v>1122</v>
      </c>
      <c r="F31" s="2">
        <v>17006</v>
      </c>
      <c r="G31" s="2">
        <v>416</v>
      </c>
      <c r="H31" s="2">
        <v>16889</v>
      </c>
      <c r="I31" s="2">
        <v>2</v>
      </c>
      <c r="J31" s="2">
        <v>16914</v>
      </c>
      <c r="K31" s="2">
        <v>0</v>
      </c>
      <c r="L31" s="2">
        <v>0</v>
      </c>
      <c r="M31" s="2">
        <v>0</v>
      </c>
      <c r="N31" s="2">
        <v>0</v>
      </c>
      <c r="O31" s="118">
        <v>2</v>
      </c>
      <c r="P31" s="4">
        <v>16914</v>
      </c>
      <c r="Q31" s="16">
        <v>6</v>
      </c>
      <c r="R31" s="4">
        <v>17370</v>
      </c>
      <c r="S31" s="16">
        <v>9</v>
      </c>
      <c r="T31" s="4">
        <v>16602</v>
      </c>
    </row>
    <row r="32" spans="1:20" ht="15">
      <c r="A32" s="3">
        <v>21</v>
      </c>
      <c r="B32" s="3" t="s">
        <v>161</v>
      </c>
      <c r="C32" s="16">
        <v>26310</v>
      </c>
      <c r="D32" s="2">
        <v>18947</v>
      </c>
      <c r="E32" s="2">
        <v>689</v>
      </c>
      <c r="F32" s="2">
        <v>18949</v>
      </c>
      <c r="G32" s="2">
        <v>508</v>
      </c>
      <c r="H32" s="2">
        <v>18997</v>
      </c>
      <c r="I32" s="2">
        <v>2</v>
      </c>
      <c r="J32" s="2">
        <v>18329</v>
      </c>
      <c r="K32" s="2">
        <v>0</v>
      </c>
      <c r="L32" s="2">
        <v>0</v>
      </c>
      <c r="M32" s="2">
        <v>0</v>
      </c>
      <c r="N32" s="2">
        <v>0</v>
      </c>
      <c r="O32" s="118">
        <v>1</v>
      </c>
      <c r="P32" s="4">
        <v>18488</v>
      </c>
      <c r="Q32" s="16">
        <v>6</v>
      </c>
      <c r="R32" s="4">
        <v>19803</v>
      </c>
      <c r="S32" s="16">
        <v>5</v>
      </c>
      <c r="T32" s="4">
        <v>19833</v>
      </c>
    </row>
    <row r="33" spans="1:20" ht="15">
      <c r="A33" s="3">
        <v>22</v>
      </c>
      <c r="B33" s="3" t="s">
        <v>162</v>
      </c>
      <c r="C33" s="16">
        <v>19566</v>
      </c>
      <c r="D33" s="2">
        <v>20961</v>
      </c>
      <c r="E33" s="2">
        <v>489</v>
      </c>
      <c r="F33" s="2">
        <v>20943</v>
      </c>
      <c r="G33" s="2">
        <v>325</v>
      </c>
      <c r="H33" s="2">
        <v>20955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118">
        <v>0</v>
      </c>
      <c r="P33" s="4">
        <v>0</v>
      </c>
      <c r="Q33" s="16">
        <v>0</v>
      </c>
      <c r="R33" s="4">
        <v>0</v>
      </c>
      <c r="S33" s="16">
        <v>3</v>
      </c>
      <c r="T33" s="4">
        <v>21051</v>
      </c>
    </row>
    <row r="34" spans="1:20" ht="15">
      <c r="A34" s="3">
        <v>23</v>
      </c>
      <c r="B34" s="3" t="s">
        <v>169</v>
      </c>
      <c r="C34" s="16">
        <v>34026</v>
      </c>
      <c r="D34" s="2">
        <v>24329</v>
      </c>
      <c r="E34" s="2">
        <v>741</v>
      </c>
      <c r="F34" s="2">
        <v>24368</v>
      </c>
      <c r="G34" s="2">
        <v>399</v>
      </c>
      <c r="H34" s="2">
        <v>24506</v>
      </c>
      <c r="I34" s="2">
        <v>1</v>
      </c>
      <c r="J34" s="2">
        <v>23279</v>
      </c>
      <c r="K34" s="2">
        <v>1</v>
      </c>
      <c r="L34" s="2">
        <v>23279</v>
      </c>
      <c r="M34" s="2">
        <v>0</v>
      </c>
      <c r="N34" s="2">
        <v>0</v>
      </c>
      <c r="O34" s="118">
        <v>0</v>
      </c>
      <c r="P34" s="4">
        <v>0</v>
      </c>
      <c r="Q34" s="16">
        <v>4</v>
      </c>
      <c r="R34" s="4">
        <v>25628</v>
      </c>
      <c r="S34" s="16">
        <v>3</v>
      </c>
      <c r="T34" s="4">
        <v>24633</v>
      </c>
    </row>
    <row r="35" spans="1:20" ht="15">
      <c r="A35" s="3">
        <v>24</v>
      </c>
      <c r="B35" s="119" t="s">
        <v>170</v>
      </c>
      <c r="C35" s="16">
        <v>6</v>
      </c>
      <c r="D35" s="2">
        <v>27145</v>
      </c>
      <c r="E35" s="2">
        <v>0</v>
      </c>
      <c r="F35" s="2">
        <v>0</v>
      </c>
      <c r="G35" s="2">
        <v>2</v>
      </c>
      <c r="H35" s="2">
        <v>27145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118">
        <v>0</v>
      </c>
      <c r="P35" s="4">
        <v>0</v>
      </c>
      <c r="Q35" s="16">
        <v>0</v>
      </c>
      <c r="R35" s="4">
        <v>0</v>
      </c>
      <c r="S35" s="16">
        <v>0</v>
      </c>
      <c r="T35" s="4">
        <v>0</v>
      </c>
    </row>
    <row r="36" spans="1:20" ht="15.75" thickBot="1">
      <c r="A36" s="10">
        <v>25</v>
      </c>
      <c r="B36" s="3" t="s">
        <v>171</v>
      </c>
      <c r="C36" s="17">
        <v>39293</v>
      </c>
      <c r="D36" s="11">
        <v>40439</v>
      </c>
      <c r="E36" s="11">
        <v>773</v>
      </c>
      <c r="F36" s="11">
        <v>43298</v>
      </c>
      <c r="G36" s="11">
        <v>1517</v>
      </c>
      <c r="H36" s="11">
        <v>65098</v>
      </c>
      <c r="I36" s="11">
        <v>1</v>
      </c>
      <c r="J36" s="11">
        <v>41215</v>
      </c>
      <c r="K36" s="11">
        <v>0</v>
      </c>
      <c r="L36" s="11">
        <v>0</v>
      </c>
      <c r="M36" s="11">
        <v>0</v>
      </c>
      <c r="N36" s="11">
        <v>0</v>
      </c>
      <c r="O36" s="120">
        <v>1</v>
      </c>
      <c r="P36" s="12">
        <v>41215</v>
      </c>
      <c r="Q36" s="17">
        <v>9</v>
      </c>
      <c r="R36" s="12">
        <v>43447</v>
      </c>
      <c r="S36" s="17">
        <v>2</v>
      </c>
      <c r="T36" s="12">
        <v>31967</v>
      </c>
    </row>
    <row r="37" spans="1:20" ht="16.5" thickBot="1">
      <c r="A37" s="91" t="s">
        <v>11</v>
      </c>
      <c r="B37" s="92"/>
      <c r="C37" s="69">
        <f>SUM(C11:C36)</f>
        <v>5069336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5173.322066045731</v>
      </c>
      <c r="E37" s="70">
        <f>SUM(E11:E36)</f>
        <v>565131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1885.563616223495</v>
      </c>
      <c r="G37" s="70">
        <f>SUM(G11:G36)</f>
        <v>146836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2388.765990629001</v>
      </c>
      <c r="I37" s="69">
        <f>SUM(I11:I36)</f>
        <v>102380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693.3178648173472</v>
      </c>
      <c r="K37" s="70">
        <f>SUM(K11:K36)</f>
        <v>6309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769.7319702012998</v>
      </c>
      <c r="M37" s="70">
        <f>SUM(M11:M36)</f>
        <v>49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888.9183673469388</v>
      </c>
      <c r="O37" s="121">
        <f>SUM(O11:O36)</f>
        <v>25344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1150.9128787878788</v>
      </c>
      <c r="Q37" s="69">
        <f>SUM(Q11:Q36)</f>
        <v>28778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2401.370491347557</v>
      </c>
      <c r="S37" s="69">
        <f>SUM(S11:S36)</f>
        <v>46474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2497.6708051813916</v>
      </c>
    </row>
    <row r="39" spans="1:9" ht="18">
      <c r="A39" s="1" t="s">
        <v>184</v>
      </c>
      <c r="I39" s="72">
        <v>5606718</v>
      </c>
    </row>
    <row r="40" ht="15.75" customHeight="1"/>
    <row r="41" spans="1:20" ht="18.75" customHeight="1">
      <c r="A41" s="13" t="s">
        <v>29</v>
      </c>
      <c r="B41" s="122" t="s">
        <v>31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</row>
    <row r="42" spans="2:20" ht="32.25" customHeight="1">
      <c r="B42" s="78" t="s">
        <v>185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</sheetData>
  <sheetProtection/>
  <mergeCells count="19">
    <mergeCell ref="O8:P8"/>
    <mergeCell ref="B41:T41"/>
    <mergeCell ref="B42:T42"/>
    <mergeCell ref="A1:T1"/>
    <mergeCell ref="A2:T2"/>
    <mergeCell ref="A37:B37"/>
    <mergeCell ref="A4:T4"/>
    <mergeCell ref="M6:T6"/>
    <mergeCell ref="C7:P7"/>
    <mergeCell ref="Q7:R8"/>
    <mergeCell ref="S7:T8"/>
    <mergeCell ref="K8:L8"/>
    <mergeCell ref="M8:N8"/>
    <mergeCell ref="A7:A9"/>
    <mergeCell ref="C8:D8"/>
    <mergeCell ref="E8:F8"/>
    <mergeCell ref="G8:H8"/>
    <mergeCell ref="I8:J8"/>
    <mergeCell ref="B7:B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N18" sqref="N18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93" t="s">
        <v>186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73" t="s">
        <v>187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23.25" customHeight="1">
      <c r="A7" s="94" t="s">
        <v>35</v>
      </c>
      <c r="B7" s="96" t="s">
        <v>36</v>
      </c>
      <c r="C7" s="96" t="s">
        <v>37</v>
      </c>
      <c r="D7" s="96" t="s">
        <v>38</v>
      </c>
      <c r="E7" s="96" t="s">
        <v>39</v>
      </c>
      <c r="F7" s="28" t="s">
        <v>40</v>
      </c>
      <c r="G7" s="28"/>
      <c r="H7" s="28"/>
      <c r="I7" s="96" t="s">
        <v>41</v>
      </c>
      <c r="J7" s="96" t="s">
        <v>42</v>
      </c>
      <c r="K7" s="98" t="s">
        <v>43</v>
      </c>
    </row>
    <row r="8" spans="1:11" ht="42" customHeight="1">
      <c r="A8" s="95"/>
      <c r="B8" s="97"/>
      <c r="C8" s="97"/>
      <c r="D8" s="97"/>
      <c r="E8" s="97"/>
      <c r="F8" s="29" t="s">
        <v>44</v>
      </c>
      <c r="G8" s="29" t="s">
        <v>45</v>
      </c>
      <c r="H8" s="29" t="s">
        <v>46</v>
      </c>
      <c r="I8" s="97"/>
      <c r="J8" s="97"/>
      <c r="K8" s="99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2021</v>
      </c>
      <c r="B11" s="34">
        <v>8</v>
      </c>
      <c r="C11" s="35">
        <v>510704</v>
      </c>
      <c r="D11" s="35">
        <v>6021025</v>
      </c>
      <c r="E11" s="35">
        <v>27679291100</v>
      </c>
      <c r="F11" s="35">
        <v>27187713247</v>
      </c>
      <c r="G11" s="35">
        <v>249558545</v>
      </c>
      <c r="H11" s="35">
        <v>242019308</v>
      </c>
      <c r="I11" s="35">
        <v>6937689659</v>
      </c>
      <c r="J11" s="35">
        <v>29966736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J12" sqref="J12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02" t="s">
        <v>186</v>
      </c>
      <c r="C4" s="102"/>
      <c r="D4" s="102"/>
      <c r="E4" s="102"/>
      <c r="F4" s="102"/>
      <c r="G4" s="102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03" t="s">
        <v>188</v>
      </c>
      <c r="C6" s="103"/>
      <c r="D6" s="103"/>
      <c r="E6" s="103"/>
      <c r="F6" s="103"/>
      <c r="G6" s="103"/>
    </row>
    <row r="7" spans="1:7" ht="23.25" customHeight="1">
      <c r="A7"/>
      <c r="B7" s="104" t="s">
        <v>59</v>
      </c>
      <c r="C7" s="105"/>
      <c r="D7" s="106" t="s">
        <v>60</v>
      </c>
      <c r="E7" s="106" t="s">
        <v>39</v>
      </c>
      <c r="F7" s="106" t="s">
        <v>61</v>
      </c>
      <c r="G7" s="108" t="s">
        <v>62</v>
      </c>
    </row>
    <row r="8" spans="1:7" ht="37.5" customHeight="1">
      <c r="A8"/>
      <c r="B8" s="42" t="s">
        <v>63</v>
      </c>
      <c r="C8" s="43" t="s">
        <v>64</v>
      </c>
      <c r="D8" s="107"/>
      <c r="E8" s="107"/>
      <c r="F8" s="107"/>
      <c r="G8" s="109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8628</v>
      </c>
      <c r="E11" s="49">
        <v>377627857</v>
      </c>
      <c r="F11" s="49">
        <v>102461</v>
      </c>
      <c r="G11" s="50">
        <v>3686</v>
      </c>
    </row>
    <row r="12" spans="1:7" ht="15">
      <c r="A12"/>
      <c r="B12" s="42" t="s">
        <v>70</v>
      </c>
      <c r="C12" s="51" t="s">
        <v>71</v>
      </c>
      <c r="D12" s="51">
        <v>11528</v>
      </c>
      <c r="E12" s="51">
        <v>480436009</v>
      </c>
      <c r="F12" s="51">
        <v>125207</v>
      </c>
      <c r="G12" s="52">
        <v>3837</v>
      </c>
    </row>
    <row r="13" spans="1:7" ht="15">
      <c r="A13"/>
      <c r="B13" s="42" t="s">
        <v>72</v>
      </c>
      <c r="C13" s="51" t="s">
        <v>73</v>
      </c>
      <c r="D13" s="51">
        <v>15505</v>
      </c>
      <c r="E13" s="51">
        <v>754054565</v>
      </c>
      <c r="F13" s="51">
        <v>191608</v>
      </c>
      <c r="G13" s="52">
        <v>3935</v>
      </c>
    </row>
    <row r="14" spans="1:7" ht="15">
      <c r="A14"/>
      <c r="B14" s="42" t="s">
        <v>74</v>
      </c>
      <c r="C14" s="51" t="s">
        <v>75</v>
      </c>
      <c r="D14" s="51">
        <v>10221</v>
      </c>
      <c r="E14" s="51">
        <v>531921102</v>
      </c>
      <c r="F14" s="51">
        <v>128309</v>
      </c>
      <c r="G14" s="52">
        <v>4146</v>
      </c>
    </row>
    <row r="15" spans="1:7" ht="15">
      <c r="A15"/>
      <c r="B15" s="42" t="s">
        <v>76</v>
      </c>
      <c r="C15" s="51" t="s">
        <v>77</v>
      </c>
      <c r="D15" s="51">
        <v>18160</v>
      </c>
      <c r="E15" s="51">
        <v>613001950</v>
      </c>
      <c r="F15" s="51">
        <v>176906</v>
      </c>
      <c r="G15" s="52">
        <v>3465</v>
      </c>
    </row>
    <row r="16" spans="1:7" ht="15">
      <c r="A16"/>
      <c r="B16" s="42" t="s">
        <v>78</v>
      </c>
      <c r="C16" s="51" t="s">
        <v>79</v>
      </c>
      <c r="D16" s="51">
        <v>6796</v>
      </c>
      <c r="E16" s="51">
        <v>239884739</v>
      </c>
      <c r="F16" s="51">
        <v>76581</v>
      </c>
      <c r="G16" s="52">
        <v>3132</v>
      </c>
    </row>
    <row r="17" spans="1:7" ht="15">
      <c r="A17"/>
      <c r="B17" s="42" t="s">
        <v>80</v>
      </c>
      <c r="C17" s="51" t="s">
        <v>81</v>
      </c>
      <c r="D17" s="51">
        <v>5366</v>
      </c>
      <c r="E17" s="51">
        <v>206193960</v>
      </c>
      <c r="F17" s="51">
        <v>59263</v>
      </c>
      <c r="G17" s="52">
        <v>3479</v>
      </c>
    </row>
    <row r="18" spans="1:7" ht="15">
      <c r="A18"/>
      <c r="B18" s="42" t="s">
        <v>82</v>
      </c>
      <c r="C18" s="51" t="s">
        <v>83</v>
      </c>
      <c r="D18" s="51">
        <v>17137</v>
      </c>
      <c r="E18" s="51">
        <v>892387505</v>
      </c>
      <c r="F18" s="51">
        <v>209426</v>
      </c>
      <c r="G18" s="52">
        <v>4261</v>
      </c>
    </row>
    <row r="19" spans="1:7" ht="15">
      <c r="A19"/>
      <c r="B19" s="42" t="s">
        <v>84</v>
      </c>
      <c r="C19" s="51" t="s">
        <v>85</v>
      </c>
      <c r="D19" s="51">
        <v>6807</v>
      </c>
      <c r="E19" s="51">
        <v>216389358</v>
      </c>
      <c r="F19" s="51">
        <v>62742</v>
      </c>
      <c r="G19" s="52">
        <v>3449</v>
      </c>
    </row>
    <row r="20" spans="1:7" ht="15">
      <c r="A20"/>
      <c r="B20" s="42" t="s">
        <v>86</v>
      </c>
      <c r="C20" s="51" t="s">
        <v>87</v>
      </c>
      <c r="D20" s="51">
        <v>7748</v>
      </c>
      <c r="E20" s="51">
        <v>297813664</v>
      </c>
      <c r="F20" s="51">
        <v>83593</v>
      </c>
      <c r="G20" s="52">
        <v>3563</v>
      </c>
    </row>
    <row r="21" spans="1:7" ht="15">
      <c r="A21"/>
      <c r="B21" s="42" t="s">
        <v>88</v>
      </c>
      <c r="C21" s="51" t="s">
        <v>89</v>
      </c>
      <c r="D21" s="51">
        <v>4586</v>
      </c>
      <c r="E21" s="51">
        <v>172310258</v>
      </c>
      <c r="F21" s="51">
        <v>51104</v>
      </c>
      <c r="G21" s="52">
        <v>3372</v>
      </c>
    </row>
    <row r="22" spans="1:7" ht="15">
      <c r="A22"/>
      <c r="B22" s="42" t="s">
        <v>90</v>
      </c>
      <c r="C22" s="51" t="s">
        <v>91</v>
      </c>
      <c r="D22" s="51">
        <v>27821</v>
      </c>
      <c r="E22" s="51">
        <v>1599845013</v>
      </c>
      <c r="F22" s="51">
        <v>305720</v>
      </c>
      <c r="G22" s="52">
        <v>5233</v>
      </c>
    </row>
    <row r="23" spans="1:7" ht="15">
      <c r="A23"/>
      <c r="B23" s="42" t="s">
        <v>92</v>
      </c>
      <c r="C23" s="51" t="s">
        <v>93</v>
      </c>
      <c r="D23" s="51">
        <v>21640</v>
      </c>
      <c r="E23" s="51">
        <v>762704741</v>
      </c>
      <c r="F23" s="51">
        <v>207293</v>
      </c>
      <c r="G23" s="52">
        <v>3679</v>
      </c>
    </row>
    <row r="24" spans="1:7" ht="15">
      <c r="A24"/>
      <c r="B24" s="42" t="s">
        <v>94</v>
      </c>
      <c r="C24" s="51" t="s">
        <v>95</v>
      </c>
      <c r="D24" s="51">
        <v>4294</v>
      </c>
      <c r="E24" s="51">
        <v>159098979</v>
      </c>
      <c r="F24" s="51">
        <v>45561</v>
      </c>
      <c r="G24" s="52">
        <v>3492</v>
      </c>
    </row>
    <row r="25" spans="1:7" ht="15">
      <c r="A25"/>
      <c r="B25" s="42" t="s">
        <v>96</v>
      </c>
      <c r="C25" s="51" t="s">
        <v>97</v>
      </c>
      <c r="D25" s="51">
        <v>7774</v>
      </c>
      <c r="E25" s="51">
        <v>298981923</v>
      </c>
      <c r="F25" s="51">
        <v>84492</v>
      </c>
      <c r="G25" s="52">
        <v>3539</v>
      </c>
    </row>
    <row r="26" spans="1:7" ht="15">
      <c r="A26"/>
      <c r="B26" s="42" t="s">
        <v>98</v>
      </c>
      <c r="C26" s="51" t="s">
        <v>99</v>
      </c>
      <c r="D26" s="51">
        <v>14055</v>
      </c>
      <c r="E26" s="51">
        <v>585816206</v>
      </c>
      <c r="F26" s="51">
        <v>148931</v>
      </c>
      <c r="G26" s="52">
        <v>3933</v>
      </c>
    </row>
    <row r="27" spans="1:7" ht="15">
      <c r="A27"/>
      <c r="B27" s="42" t="s">
        <v>100</v>
      </c>
      <c r="C27" s="51" t="s">
        <v>101</v>
      </c>
      <c r="D27" s="51">
        <v>11124</v>
      </c>
      <c r="E27" s="51">
        <v>495404173</v>
      </c>
      <c r="F27" s="51">
        <v>122194</v>
      </c>
      <c r="G27" s="52">
        <v>4054</v>
      </c>
    </row>
    <row r="28" spans="1:7" ht="15">
      <c r="A28"/>
      <c r="B28" s="42" t="s">
        <v>102</v>
      </c>
      <c r="C28" s="51" t="s">
        <v>103</v>
      </c>
      <c r="D28" s="51">
        <v>6340</v>
      </c>
      <c r="E28" s="51">
        <v>280154833</v>
      </c>
      <c r="F28" s="51">
        <v>71216</v>
      </c>
      <c r="G28" s="52">
        <v>3934</v>
      </c>
    </row>
    <row r="29" spans="1:7" ht="15">
      <c r="A29"/>
      <c r="B29" s="42" t="s">
        <v>104</v>
      </c>
      <c r="C29" s="51" t="s">
        <v>105</v>
      </c>
      <c r="D29" s="51">
        <v>7321</v>
      </c>
      <c r="E29" s="51">
        <v>270854953</v>
      </c>
      <c r="F29" s="51">
        <v>78209</v>
      </c>
      <c r="G29" s="52">
        <v>3463</v>
      </c>
    </row>
    <row r="30" spans="1:7" ht="15">
      <c r="A30"/>
      <c r="B30" s="42" t="s">
        <v>106</v>
      </c>
      <c r="C30" s="51" t="s">
        <v>107</v>
      </c>
      <c r="D30" s="51">
        <v>8845</v>
      </c>
      <c r="E30" s="51">
        <v>319045001</v>
      </c>
      <c r="F30" s="51">
        <v>93570</v>
      </c>
      <c r="G30" s="52">
        <v>3410</v>
      </c>
    </row>
    <row r="31" spans="1:7" ht="15">
      <c r="A31"/>
      <c r="B31" s="42" t="s">
        <v>108</v>
      </c>
      <c r="C31" s="51" t="s">
        <v>109</v>
      </c>
      <c r="D31" s="51">
        <v>4670</v>
      </c>
      <c r="E31" s="51">
        <v>149607693</v>
      </c>
      <c r="F31" s="51">
        <v>42482</v>
      </c>
      <c r="G31" s="52">
        <v>3522</v>
      </c>
    </row>
    <row r="32" spans="1:7" ht="15">
      <c r="A32"/>
      <c r="B32" s="42" t="s">
        <v>110</v>
      </c>
      <c r="C32" s="51" t="s">
        <v>111</v>
      </c>
      <c r="D32" s="51">
        <v>16761</v>
      </c>
      <c r="E32" s="51">
        <v>838719320</v>
      </c>
      <c r="F32" s="51">
        <v>198588</v>
      </c>
      <c r="G32" s="52">
        <v>4223</v>
      </c>
    </row>
    <row r="33" spans="1:7" ht="15">
      <c r="A33"/>
      <c r="B33" s="42" t="s">
        <v>112</v>
      </c>
      <c r="C33" s="51" t="s">
        <v>113</v>
      </c>
      <c r="D33" s="51">
        <v>4497</v>
      </c>
      <c r="E33" s="51">
        <v>141011384</v>
      </c>
      <c r="F33" s="51">
        <v>40166</v>
      </c>
      <c r="G33" s="52">
        <v>3511</v>
      </c>
    </row>
    <row r="34" spans="1:7" ht="15">
      <c r="A34"/>
      <c r="B34" s="42" t="s">
        <v>114</v>
      </c>
      <c r="C34" s="51" t="s">
        <v>115</v>
      </c>
      <c r="D34" s="51">
        <v>11411</v>
      </c>
      <c r="E34" s="51">
        <v>405898030</v>
      </c>
      <c r="F34" s="51">
        <v>118866</v>
      </c>
      <c r="G34" s="52">
        <v>3415</v>
      </c>
    </row>
    <row r="35" spans="1:7" ht="15">
      <c r="A35"/>
      <c r="B35" s="42" t="s">
        <v>116</v>
      </c>
      <c r="C35" s="51" t="s">
        <v>117</v>
      </c>
      <c r="D35" s="51">
        <v>3787</v>
      </c>
      <c r="E35" s="51">
        <v>125702446</v>
      </c>
      <c r="F35" s="51">
        <v>34124</v>
      </c>
      <c r="G35" s="52">
        <v>3684</v>
      </c>
    </row>
    <row r="36" spans="1:7" ht="15">
      <c r="A36"/>
      <c r="B36" s="42" t="s">
        <v>118</v>
      </c>
      <c r="C36" s="51" t="s">
        <v>119</v>
      </c>
      <c r="D36" s="51">
        <v>12928</v>
      </c>
      <c r="E36" s="51">
        <v>602356923</v>
      </c>
      <c r="F36" s="51">
        <v>147932</v>
      </c>
      <c r="G36" s="52">
        <v>4072</v>
      </c>
    </row>
    <row r="37" spans="1:7" ht="15">
      <c r="A37"/>
      <c r="B37" s="42" t="s">
        <v>120</v>
      </c>
      <c r="C37" s="51" t="s">
        <v>121</v>
      </c>
      <c r="D37" s="51">
        <v>8373</v>
      </c>
      <c r="E37" s="51">
        <v>294277736</v>
      </c>
      <c r="F37" s="51">
        <v>83710</v>
      </c>
      <c r="G37" s="52">
        <v>3515</v>
      </c>
    </row>
    <row r="38" spans="1:7" ht="15">
      <c r="A38"/>
      <c r="B38" s="42" t="s">
        <v>122</v>
      </c>
      <c r="C38" s="51" t="s">
        <v>123</v>
      </c>
      <c r="D38" s="51">
        <v>6020</v>
      </c>
      <c r="E38" s="51">
        <v>291171626</v>
      </c>
      <c r="F38" s="51">
        <v>71846</v>
      </c>
      <c r="G38" s="52">
        <v>4053</v>
      </c>
    </row>
    <row r="39" spans="1:7" ht="15">
      <c r="A39"/>
      <c r="B39" s="42" t="s">
        <v>124</v>
      </c>
      <c r="C39" s="51" t="s">
        <v>125</v>
      </c>
      <c r="D39" s="51">
        <v>17435</v>
      </c>
      <c r="E39" s="51">
        <v>866049903</v>
      </c>
      <c r="F39" s="51">
        <v>214546</v>
      </c>
      <c r="G39" s="52">
        <v>4037</v>
      </c>
    </row>
    <row r="40" spans="1:7" ht="15.75" customHeight="1">
      <c r="A40"/>
      <c r="B40" s="42" t="s">
        <v>126</v>
      </c>
      <c r="C40" s="51" t="s">
        <v>127</v>
      </c>
      <c r="D40" s="51">
        <v>7769</v>
      </c>
      <c r="E40" s="51">
        <v>318137312</v>
      </c>
      <c r="F40" s="51">
        <v>90605</v>
      </c>
      <c r="G40" s="52">
        <v>3511</v>
      </c>
    </row>
    <row r="41" spans="1:7" ht="12" customHeight="1">
      <c r="A41"/>
      <c r="B41" s="42" t="s">
        <v>128</v>
      </c>
      <c r="C41" s="51" t="s">
        <v>129</v>
      </c>
      <c r="D41" s="51">
        <v>5035</v>
      </c>
      <c r="E41" s="51">
        <v>171212252</v>
      </c>
      <c r="F41" s="51">
        <v>49326</v>
      </c>
      <c r="G41" s="52">
        <v>3471</v>
      </c>
    </row>
    <row r="42" spans="1:7" ht="11.25" customHeight="1">
      <c r="A42"/>
      <c r="B42" s="42" t="s">
        <v>130</v>
      </c>
      <c r="C42" s="51" t="s">
        <v>131</v>
      </c>
      <c r="D42" s="51">
        <v>10835</v>
      </c>
      <c r="E42" s="51">
        <v>710969046</v>
      </c>
      <c r="F42" s="51">
        <v>153896</v>
      </c>
      <c r="G42" s="52">
        <v>4620</v>
      </c>
    </row>
    <row r="43" spans="1:7" ht="15">
      <c r="A43"/>
      <c r="B43" s="42" t="s">
        <v>132</v>
      </c>
      <c r="C43" s="51" t="s">
        <v>133</v>
      </c>
      <c r="D43" s="51">
        <v>13212</v>
      </c>
      <c r="E43" s="51">
        <v>413015361</v>
      </c>
      <c r="F43" s="51">
        <v>127515</v>
      </c>
      <c r="G43" s="52">
        <v>3239</v>
      </c>
    </row>
    <row r="44" spans="1:7" ht="15">
      <c r="A44"/>
      <c r="B44" s="42" t="s">
        <v>134</v>
      </c>
      <c r="C44" s="51" t="s">
        <v>135</v>
      </c>
      <c r="D44" s="51">
        <v>4620</v>
      </c>
      <c r="E44" s="51">
        <v>168438286</v>
      </c>
      <c r="F44" s="51">
        <v>47786</v>
      </c>
      <c r="G44" s="52">
        <v>3525</v>
      </c>
    </row>
    <row r="45" spans="1:7" ht="15">
      <c r="A45"/>
      <c r="B45" s="42" t="s">
        <v>136</v>
      </c>
      <c r="C45" s="51" t="s">
        <v>137</v>
      </c>
      <c r="D45" s="51">
        <v>20996</v>
      </c>
      <c r="E45" s="51">
        <v>1399357404</v>
      </c>
      <c r="F45" s="51">
        <v>290137</v>
      </c>
      <c r="G45" s="52">
        <v>4823</v>
      </c>
    </row>
    <row r="46" spans="1:7" ht="15">
      <c r="A46"/>
      <c r="B46" s="42" t="s">
        <v>138</v>
      </c>
      <c r="C46" s="51" t="s">
        <v>139</v>
      </c>
      <c r="D46" s="51">
        <v>4413</v>
      </c>
      <c r="E46" s="51">
        <v>178120765</v>
      </c>
      <c r="F46" s="51">
        <v>46516</v>
      </c>
      <c r="G46" s="52">
        <v>3829</v>
      </c>
    </row>
    <row r="47" spans="1:7" ht="15">
      <c r="A47"/>
      <c r="B47" s="42" t="s">
        <v>140</v>
      </c>
      <c r="C47" s="51" t="s">
        <v>141</v>
      </c>
      <c r="D47" s="51">
        <v>5676</v>
      </c>
      <c r="E47" s="51">
        <v>198262082</v>
      </c>
      <c r="F47" s="51">
        <v>59140</v>
      </c>
      <c r="G47" s="52">
        <v>3352</v>
      </c>
    </row>
    <row r="48" spans="1:7" ht="15">
      <c r="A48"/>
      <c r="B48" s="42" t="s">
        <v>142</v>
      </c>
      <c r="C48" s="51" t="s">
        <v>143</v>
      </c>
      <c r="D48" s="51">
        <v>8239</v>
      </c>
      <c r="E48" s="51">
        <v>283437989</v>
      </c>
      <c r="F48" s="51">
        <v>83771</v>
      </c>
      <c r="G48" s="52">
        <v>3383</v>
      </c>
    </row>
    <row r="49" spans="1:7" ht="15">
      <c r="A49"/>
      <c r="B49" s="42" t="s">
        <v>144</v>
      </c>
      <c r="C49" s="51" t="s">
        <v>145</v>
      </c>
      <c r="D49" s="51">
        <v>6027</v>
      </c>
      <c r="E49" s="51">
        <v>213174142</v>
      </c>
      <c r="F49" s="51">
        <v>62416</v>
      </c>
      <c r="G49" s="52">
        <v>3415</v>
      </c>
    </row>
    <row r="50" spans="1:7" ht="15">
      <c r="A50"/>
      <c r="B50" s="42" t="s">
        <v>146</v>
      </c>
      <c r="C50" s="51" t="s">
        <v>147</v>
      </c>
      <c r="D50" s="51">
        <v>4574</v>
      </c>
      <c r="E50" s="51">
        <v>160850440</v>
      </c>
      <c r="F50" s="51">
        <v>43523</v>
      </c>
      <c r="G50" s="52">
        <v>3696</v>
      </c>
    </row>
    <row r="51" spans="1:7" ht="15">
      <c r="A51"/>
      <c r="B51" s="42">
        <v>411</v>
      </c>
      <c r="C51" s="51" t="s">
        <v>148</v>
      </c>
      <c r="D51" s="51">
        <v>90627</v>
      </c>
      <c r="E51" s="51">
        <v>9116354041</v>
      </c>
      <c r="F51" s="51">
        <v>1528384</v>
      </c>
      <c r="G51" s="52">
        <v>5965</v>
      </c>
    </row>
    <row r="52" spans="1:7" ht="15.75" thickBot="1">
      <c r="A52"/>
      <c r="B52" s="53" t="s">
        <v>149</v>
      </c>
      <c r="C52" s="54" t="s">
        <v>150</v>
      </c>
      <c r="D52" s="55">
        <v>21103</v>
      </c>
      <c r="E52" s="55">
        <v>1079240130</v>
      </c>
      <c r="F52" s="55">
        <v>242304</v>
      </c>
      <c r="G52" s="56">
        <v>4454</v>
      </c>
    </row>
    <row r="53" spans="1:7" ht="15.75" thickBot="1">
      <c r="A53"/>
      <c r="B53" s="100" t="s">
        <v>11</v>
      </c>
      <c r="C53" s="101"/>
      <c r="D53" s="57">
        <f>SUM(D11:D52)</f>
        <v>510704</v>
      </c>
      <c r="E53" s="57">
        <f>SUM(E11:E52)</f>
        <v>27679291100</v>
      </c>
      <c r="F53" s="57">
        <f>SUM(F11:F52)</f>
        <v>6201965</v>
      </c>
      <c r="G53" s="58">
        <f>E53/F53</f>
        <v>4462.98731127957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2021-10-19T05:23:00Z</dcterms:modified>
  <cp:category/>
  <cp:version/>
  <cp:contentType/>
  <cp:contentStatus/>
</cp:coreProperties>
</file>