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1040" activeTab="0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<sst xmlns="http://schemas.openxmlformats.org/spreadsheetml/2006/main" count="228" uniqueCount="188">
  <si>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</si>
  <si>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</si>
  <si>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</si>
  <si>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</si>
  <si>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</si>
  <si>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</si>
  <si>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</si>
  <si>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</si>
  <si>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</si>
  <si>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</si>
  <si>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</si>
  <si>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</si>
  <si>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</si>
  <si>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</si>
  <si>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</si>
  <si>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</si>
  <si>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</si>
  <si>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</si>
  <si>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</si>
  <si>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</si>
  <si>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</si>
  <si>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</si>
  <si>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</si>
  <si>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</si>
  <si>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</si>
  <si>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</si>
  <si>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</si>
  <si>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</si>
  <si>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</si>
  <si>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</si>
  <si>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</si>
  <si>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</si>
  <si>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</si>
  <si>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</si>
  <si>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</si>
  <si>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</si>
  <si>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</si>
  <si>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</si>
  <si>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</si>
  <si>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</si>
  <si>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</si>
  <si>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</si>
  <si>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</si>
  <si>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</si>
  <si>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</si>
  <si>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</si>
  <si>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</si>
  <si>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</si>
  <si>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</si>
  <si>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</si>
  <si>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</si>
  <si>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</si>
  <si>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</si>
  <si>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</si>
  <si>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</si>
  <si>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</si>
  <si>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</si>
  <si>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</si>
  <si>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</si>
  <si>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</si>
  <si>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</si>
  <si>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</si>
  <si>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</si>
  <si>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</si>
  <si>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</si>
  <si>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</si>
  <si>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</si>
  <si>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</si>
  <si>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</si>
  <si>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</si>
  <si>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</si>
  <si>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</si>
  <si>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</si>
  <si>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</si>
  <si>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</si>
  <si>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</si>
  <si>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</si>
  <si>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</si>
  <si>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</si>
  <si>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</si>
  <si>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</si>
  <si>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</si>
  <si>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</si>
  <si>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</si>
  <si>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</si>
  <si>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</si>
  <si>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</si>
  <si>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</si>
  <si>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</si>
  <si>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</si>
  <si>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</si>
  <si>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</si>
  <si>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</si>
  <si>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</si>
  <si>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</si>
  <si>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</si>
  <si>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</si>
  <si>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</si>
  <si>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</si>
  <si>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</si>
  <si>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</si>
  <si>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</si>
  <si>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</si>
  <si>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</si>
  <si>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</si>
  <si>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</si>
  <si>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</si>
  <si>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</si>
  <si>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</si>
  <si>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</si>
  <si>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</si>
  <si>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</si>
  <si>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</si>
  <si>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</si>
  <si>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</si>
  <si>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</si>
  <si>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</si>
  <si>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</si>
  <si>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</si>
  <si>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</si>
  <si>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</si>
  <si>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</si>
  <si>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</si>
  <si>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</si>
  <si>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</si>
  <si>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</si>
  <si>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</si>
  <si>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</si>
  <si>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</si>
  <si>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</si>
  <si>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</si>
  <si>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</si>
  <si>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</si>
  <si>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</si>
  <si>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</si>
  <si>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</si>
  <si>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</si>
  <si>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</si>
  <si>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</si>
  <si>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</si>
  <si>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</si>
  <si>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</si>
  <si>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</si>
  <si>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</si>
  <si>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</si>
  <si>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</si>
  <si>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</si>
  <si>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</si>
  <si>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</si>
  <si>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</si>
  <si>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</si>
  <si>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</si>
  <si>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</si>
  <si>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3001-3500</t>
  </si>
  <si>
    <t>10001-12000</t>
  </si>
  <si>
    <t>12001-13000</t>
  </si>
  <si>
    <t>13001-15000</t>
  </si>
  <si>
    <t>15001-16000</t>
  </si>
  <si>
    <t>16001-18000</t>
  </si>
  <si>
    <t>2351-2500</t>
  </si>
  <si>
    <t>2501-2999</t>
  </si>
  <si>
    <t>3000</t>
  </si>
  <si>
    <t>3501-4500</t>
  </si>
  <si>
    <t>18001-20000</t>
  </si>
  <si>
    <t>20001-22000</t>
  </si>
  <si>
    <t>1-2229</t>
  </si>
  <si>
    <t>2230</t>
  </si>
  <si>
    <t>2231-2349</t>
  </si>
  <si>
    <t>4501-5428</t>
  </si>
  <si>
    <t>5429</t>
  </si>
  <si>
    <t>5430-7000</t>
  </si>
  <si>
    <t>22001-27144</t>
  </si>
  <si>
    <t>27145</t>
  </si>
  <si>
    <t>Peste 27145</t>
  </si>
  <si>
    <t>Situatia a fost facuta pe baza datelor existente la C.N.P.P. in luna  APRILIE 2021</t>
  </si>
  <si>
    <t>Asigurati in baza declaratiilor unice fiscale depuse de persoanele fizice</t>
  </si>
  <si>
    <t>Beneficiari de indemnizatie suplimentara suportata de angajator conform O.U.G. nr.  30/2020</t>
  </si>
  <si>
    <t>Beneficiari de indemnizatie conform Legii nr. 19/2020 sau O.U.G. nr.  147/2020</t>
  </si>
  <si>
    <t xml:space="preserve">Beneficiari de indemnizatie conform O.U.G. nr.  132/2020
</t>
  </si>
  <si>
    <t>(15)</t>
  </si>
  <si>
    <t>(16)</t>
  </si>
  <si>
    <t>(17)</t>
  </si>
  <si>
    <t>(18)</t>
  </si>
  <si>
    <t>(19)</t>
  </si>
  <si>
    <t>(20)</t>
  </si>
  <si>
    <t>Luna: FEBRUARIE 2021</t>
  </si>
  <si>
    <t>Luna FEBRUARIE 2021</t>
  </si>
  <si>
    <t>Situatia a fost facuta pe baza datelor existente la CNPP in luna APRILIE 2021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</si>
</sst>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4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22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1" xfId="0" applyFont="1" applyBorder="1" applyAlignment="1" quotePrefix="1">
      <alignment horizontal="center"/>
    </xf>
    <xf numFmtId="0" fontId="9" fillId="0" borderId="10" xfId="0" applyFont="1" applyBorder="1" applyAlignment="1" quotePrefix="1">
      <alignment horizontal="center"/>
    </xf>
    <xf numFmtId="0" fontId="9" fillId="0" borderId="12" xfId="0" applyFont="1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4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10" fillId="33" borderId="15" xfId="43" applyNumberFormat="1" applyFont="1" applyFill="1" applyBorder="1" applyAlignment="1" quotePrefix="1">
      <alignment horizontal="center" vertical="center"/>
    </xf>
    <xf numFmtId="3" fontId="10" fillId="33" borderId="23" xfId="43" applyNumberFormat="1" applyFont="1" applyFill="1" applyBorder="1" applyAlignment="1" quotePrefix="1">
      <alignment horizontal="center" vertical="center"/>
    </xf>
    <xf numFmtId="3" fontId="10" fillId="33" borderId="16" xfId="43" applyNumberFormat="1" applyFont="1" applyFill="1" applyBorder="1" applyAlignment="1" quotePrefix="1">
      <alignment horizontal="center" vertical="center"/>
    </xf>
    <xf numFmtId="3" fontId="10" fillId="33" borderId="17" xfId="43" applyNumberFormat="1" applyFont="1" applyFill="1" applyBorder="1" applyAlignment="1" quotePrefix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8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3" fontId="10" fillId="33" borderId="10" xfId="43" applyNumberFormat="1" applyFont="1" applyFill="1" applyBorder="1" applyAlignment="1" quotePrefix="1">
      <alignment horizontal="center" vertical="center"/>
    </xf>
    <xf numFmtId="3" fontId="10" fillId="33" borderId="16" xfId="43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Continuous"/>
    </xf>
    <xf numFmtId="3" fontId="6" fillId="33" borderId="26" xfId="43" applyNumberFormat="1" applyFont="1" applyFill="1" applyBorder="1" applyAlignment="1" quotePrefix="1">
      <alignment horizontal="center"/>
    </xf>
    <xf numFmtId="3" fontId="6" fillId="33" borderId="27" xfId="43" applyNumberFormat="1" applyFont="1" applyFill="1" applyBorder="1" applyAlignment="1" quotePrefix="1">
      <alignment horizontal="center"/>
    </xf>
    <xf numFmtId="3" fontId="6" fillId="33" borderId="24" xfId="43" applyNumberFormat="1" applyFont="1" applyFill="1" applyBorder="1" applyAlignment="1" quotePrefix="1">
      <alignment horizontal="center"/>
    </xf>
    <xf numFmtId="3" fontId="6" fillId="33" borderId="25" xfId="43" applyNumberFormat="1" applyFont="1" applyFill="1" applyBorder="1" applyAlignment="1" quotePrefix="1">
      <alignment horizontal="center"/>
    </xf>
    <xf numFmtId="3" fontId="4" fillId="0" borderId="26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28" xfId="0" applyNumberFormat="1" applyBorder="1" applyAlignment="1">
      <alignment horizontal="center" vertical="center" wrapText="1"/>
    </xf>
    <xf numFmtId="3" fontId="6" fillId="33" borderId="29" xfId="43" applyNumberFormat="1" applyFont="1" applyFill="1" applyBorder="1" applyAlignment="1" quotePrefix="1">
      <alignment horizontal="center"/>
    </xf>
    <xf numFmtId="3" fontId="0" fillId="0" borderId="23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11" xfId="0" applyNumberFormat="1" applyBorder="1" applyAlignment="1" quotePrefix="1">
      <alignment horizontal="center"/>
    </xf>
    <xf numFmtId="3" fontId="0" fillId="0" borderId="31" xfId="0" applyNumberFormat="1" applyBorder="1" applyAlignment="1">
      <alignment/>
    </xf>
    <xf numFmtId="3" fontId="4" fillId="0" borderId="29" xfId="0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0" fillId="0" borderId="32" xfId="0" applyNumberFormat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/>
    </xf>
    <xf numFmtId="3" fontId="4" fillId="0" borderId="39" xfId="0" applyNumberFormat="1" applyFont="1" applyBorder="1" applyAlignment="1">
      <alignment horizontal="center"/>
    </xf>
    <xf numFmtId="3" fontId="7" fillId="0" borderId="40" xfId="0" applyNumberFormat="1" applyFont="1" applyBorder="1" applyAlignment="1">
      <alignment horizontal="left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8" fillId="0" borderId="40" xfId="0" applyNumberFormat="1" applyFont="1" applyBorder="1" applyAlignment="1">
      <alignment horizontal="right"/>
    </xf>
    <xf numFmtId="0" fontId="0" fillId="0" borderId="4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8" fillId="0" borderId="40" xfId="0" applyNumberFormat="1" applyFon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 wrapText="1"/>
    </xf>
    <xf numFmtId="3" fontId="0" fillId="0" borderId="53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zoomScalePageLayoutView="0" workbookViewId="0" topLeftCell="A1">
      <selection activeCell="K55" sqref="K55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4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.75">
      <c r="A2" s="64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8.75">
      <c r="A3" s="64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8.75">
      <c r="A4" s="80" t="s">
        <v>185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18.75">
      <c r="A5" s="6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3:20" ht="15.75" thickBot="1">
      <c r="M6" s="93" t="s">
        <v>174</v>
      </c>
      <c r="N6" s="93"/>
      <c r="O6" s="93"/>
      <c r="P6" s="93"/>
      <c r="Q6" s="93"/>
      <c r="R6" s="93"/>
      <c r="S6" s="93"/>
      <c r="T6" s="93"/>
    </row>
    <row r="7" spans="1:20" ht="23.25" customHeight="1">
      <c r="A7" s="81" t="s">
        <v>3</v>
      </c>
      <c r="B7" s="88" t="s">
        <v>4</v>
      </c>
      <c r="C7" s="94" t="s">
        <v>26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  <c r="Q7" s="97" t="s">
        <v>10</v>
      </c>
      <c r="R7" s="98"/>
      <c r="S7" s="97" t="s">
        <v>175</v>
      </c>
      <c r="T7" s="98"/>
    </row>
    <row r="8" spans="1:20" ht="93" customHeight="1">
      <c r="A8" s="82"/>
      <c r="B8" s="89"/>
      <c r="C8" s="85" t="s">
        <v>5</v>
      </c>
      <c r="D8" s="86"/>
      <c r="E8" s="86" t="s">
        <v>6</v>
      </c>
      <c r="F8" s="86"/>
      <c r="G8" s="86" t="s">
        <v>9</v>
      </c>
      <c r="H8" s="86"/>
      <c r="I8" s="87" t="s">
        <v>34</v>
      </c>
      <c r="J8" s="87"/>
      <c r="K8" s="101" t="s">
        <v>176</v>
      </c>
      <c r="L8" s="86"/>
      <c r="M8" s="102" t="s">
        <v>177</v>
      </c>
      <c r="N8" s="103"/>
      <c r="O8" s="86" t="s">
        <v>178</v>
      </c>
      <c r="P8" s="86"/>
      <c r="Q8" s="99"/>
      <c r="R8" s="100"/>
      <c r="S8" s="99"/>
      <c r="T8" s="100"/>
    </row>
    <row r="9" spans="1:20" ht="62.25" customHeight="1" thickBot="1">
      <c r="A9" s="83"/>
      <c r="B9" s="90"/>
      <c r="C9" s="14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5" t="s">
        <v>8</v>
      </c>
      <c r="K9" s="5" t="s">
        <v>7</v>
      </c>
      <c r="L9" s="5" t="s">
        <v>8</v>
      </c>
      <c r="M9" s="5" t="s">
        <v>7</v>
      </c>
      <c r="N9" s="5" t="s">
        <v>8</v>
      </c>
      <c r="O9" s="73" t="s">
        <v>7</v>
      </c>
      <c r="P9" s="6" t="s">
        <v>8</v>
      </c>
      <c r="Q9" s="14" t="s">
        <v>7</v>
      </c>
      <c r="R9" s="6" t="s">
        <v>8</v>
      </c>
      <c r="S9" s="14" t="s">
        <v>7</v>
      </c>
      <c r="T9" s="6" t="s">
        <v>8</v>
      </c>
    </row>
    <row r="10" spans="1:20" ht="15.75" thickBot="1">
      <c r="A10" s="65" t="s">
        <v>12</v>
      </c>
      <c r="B10" s="66" t="s">
        <v>13</v>
      </c>
      <c r="C10" s="65" t="s">
        <v>14</v>
      </c>
      <c r="D10" s="67" t="s">
        <v>15</v>
      </c>
      <c r="E10" s="67" t="s">
        <v>16</v>
      </c>
      <c r="F10" s="67" t="s">
        <v>17</v>
      </c>
      <c r="G10" s="67" t="s">
        <v>18</v>
      </c>
      <c r="H10" s="67" t="s">
        <v>19</v>
      </c>
      <c r="I10" s="67" t="s">
        <v>20</v>
      </c>
      <c r="J10" s="68" t="s">
        <v>21</v>
      </c>
      <c r="K10" s="67" t="s">
        <v>22</v>
      </c>
      <c r="L10" s="67" t="s">
        <v>23</v>
      </c>
      <c r="M10" s="67" t="s">
        <v>24</v>
      </c>
      <c r="N10" s="67" t="s">
        <v>25</v>
      </c>
      <c r="O10" s="74" t="s">
        <v>179</v>
      </c>
      <c r="P10" s="68" t="s">
        <v>180</v>
      </c>
      <c r="Q10" s="65" t="s">
        <v>181</v>
      </c>
      <c r="R10" s="68" t="s">
        <v>182</v>
      </c>
      <c r="S10" s="65" t="s">
        <v>183</v>
      </c>
      <c r="T10" s="68" t="s">
        <v>184</v>
      </c>
    </row>
    <row r="11" spans="1:20" ht="18">
      <c r="A11" s="7" t="s">
        <v>31</v>
      </c>
      <c r="B11" s="3">
        <v>0</v>
      </c>
      <c r="C11" s="15">
        <v>48531</v>
      </c>
      <c r="D11" s="8">
        <v>0</v>
      </c>
      <c r="E11" s="8">
        <v>2891</v>
      </c>
      <c r="F11" s="8">
        <v>0</v>
      </c>
      <c r="G11" s="8">
        <v>1133</v>
      </c>
      <c r="H11" s="8">
        <v>0</v>
      </c>
      <c r="I11" s="8">
        <v>675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75">
        <v>0</v>
      </c>
      <c r="P11" s="9">
        <v>0</v>
      </c>
      <c r="Q11" s="15">
        <v>0</v>
      </c>
      <c r="R11" s="9">
        <v>0</v>
      </c>
      <c r="S11" s="15">
        <v>0</v>
      </c>
      <c r="T11" s="9">
        <v>0</v>
      </c>
    </row>
    <row r="12" spans="1:20" ht="15">
      <c r="A12" s="3">
        <v>1</v>
      </c>
      <c r="B12" s="3" t="s">
        <v>165</v>
      </c>
      <c r="C12" s="16">
        <v>317794</v>
      </c>
      <c r="D12" s="2">
        <v>1291</v>
      </c>
      <c r="E12" s="2">
        <v>417032</v>
      </c>
      <c r="F12" s="2">
        <v>920</v>
      </c>
      <c r="G12" s="2">
        <v>85417</v>
      </c>
      <c r="H12" s="2">
        <v>782</v>
      </c>
      <c r="I12" s="2">
        <v>151869</v>
      </c>
      <c r="J12" s="2">
        <v>635</v>
      </c>
      <c r="K12" s="2">
        <v>3826</v>
      </c>
      <c r="L12" s="2">
        <v>871</v>
      </c>
      <c r="M12" s="2">
        <v>1591</v>
      </c>
      <c r="N12" s="2">
        <v>966</v>
      </c>
      <c r="O12" s="76">
        <v>42562</v>
      </c>
      <c r="P12" s="4">
        <v>899</v>
      </c>
      <c r="Q12" s="16">
        <v>521</v>
      </c>
      <c r="R12" s="4">
        <v>1220</v>
      </c>
      <c r="S12" s="16">
        <v>17</v>
      </c>
      <c r="T12" s="4">
        <v>785</v>
      </c>
    </row>
    <row r="13" spans="1:20" ht="15">
      <c r="A13" s="3">
        <v>2</v>
      </c>
      <c r="B13" s="3" t="s">
        <v>166</v>
      </c>
      <c r="C13" s="16">
        <v>6719</v>
      </c>
      <c r="D13" s="2">
        <v>2230</v>
      </c>
      <c r="E13" s="2">
        <v>495</v>
      </c>
      <c r="F13" s="2">
        <v>2230</v>
      </c>
      <c r="G13" s="2">
        <v>162</v>
      </c>
      <c r="H13" s="2">
        <v>2230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76">
        <v>0</v>
      </c>
      <c r="P13" s="4">
        <v>0</v>
      </c>
      <c r="Q13" s="16">
        <v>8</v>
      </c>
      <c r="R13" s="4">
        <v>2230</v>
      </c>
      <c r="S13" s="16">
        <v>0</v>
      </c>
      <c r="T13" s="4">
        <v>0</v>
      </c>
    </row>
    <row r="14" spans="1:20" ht="15">
      <c r="A14" s="3">
        <v>3</v>
      </c>
      <c r="B14" s="3" t="s">
        <v>167</v>
      </c>
      <c r="C14" s="16">
        <v>736340</v>
      </c>
      <c r="D14" s="2">
        <v>2305</v>
      </c>
      <c r="E14" s="2">
        <v>10927</v>
      </c>
      <c r="F14" s="2">
        <v>2295</v>
      </c>
      <c r="G14" s="2">
        <v>5848</v>
      </c>
      <c r="H14" s="2">
        <v>2298</v>
      </c>
      <c r="I14" s="2">
        <v>1089</v>
      </c>
      <c r="J14" s="2">
        <v>2263</v>
      </c>
      <c r="K14" s="2">
        <v>95</v>
      </c>
      <c r="L14" s="2">
        <v>2283</v>
      </c>
      <c r="M14" s="2">
        <v>41</v>
      </c>
      <c r="N14" s="2">
        <v>2264</v>
      </c>
      <c r="O14" s="76">
        <v>896</v>
      </c>
      <c r="P14" s="4">
        <v>2258</v>
      </c>
      <c r="Q14" s="16">
        <v>28929</v>
      </c>
      <c r="R14" s="4">
        <v>2300</v>
      </c>
      <c r="S14" s="16">
        <v>2704</v>
      </c>
      <c r="T14" s="4">
        <v>2300</v>
      </c>
    </row>
    <row r="15" spans="1:20" ht="15">
      <c r="A15" s="3">
        <v>4</v>
      </c>
      <c r="B15" s="3">
        <v>2350</v>
      </c>
      <c r="C15" s="16">
        <v>68027</v>
      </c>
      <c r="D15" s="2">
        <v>2350</v>
      </c>
      <c r="E15" s="2">
        <v>1580</v>
      </c>
      <c r="F15" s="2">
        <v>2350</v>
      </c>
      <c r="G15" s="2">
        <v>198</v>
      </c>
      <c r="H15" s="2">
        <v>2350</v>
      </c>
      <c r="I15" s="2">
        <v>3</v>
      </c>
      <c r="J15" s="2">
        <v>2350</v>
      </c>
      <c r="K15" s="2">
        <v>0</v>
      </c>
      <c r="L15" s="2">
        <v>0</v>
      </c>
      <c r="M15" s="2">
        <v>0</v>
      </c>
      <c r="N15" s="2">
        <v>0</v>
      </c>
      <c r="O15" s="76">
        <v>1</v>
      </c>
      <c r="P15" s="4">
        <v>2350</v>
      </c>
      <c r="Q15" s="16">
        <v>20</v>
      </c>
      <c r="R15" s="4">
        <v>2350</v>
      </c>
      <c r="S15" s="16">
        <v>24</v>
      </c>
      <c r="T15" s="4">
        <v>2350</v>
      </c>
    </row>
    <row r="16" spans="1:20" ht="15">
      <c r="A16" s="3">
        <v>5</v>
      </c>
      <c r="B16" s="3" t="s">
        <v>159</v>
      </c>
      <c r="C16" s="16">
        <v>191873</v>
      </c>
      <c r="D16" s="2">
        <v>2430</v>
      </c>
      <c r="E16" s="2">
        <v>8272</v>
      </c>
      <c r="F16" s="2">
        <v>2426</v>
      </c>
      <c r="G16" s="2">
        <v>1593</v>
      </c>
      <c r="H16" s="2">
        <v>2443</v>
      </c>
      <c r="I16" s="2">
        <v>332</v>
      </c>
      <c r="J16" s="2">
        <v>2421</v>
      </c>
      <c r="K16" s="2">
        <v>46</v>
      </c>
      <c r="L16" s="2">
        <v>2422</v>
      </c>
      <c r="M16" s="2">
        <v>26</v>
      </c>
      <c r="N16" s="2">
        <v>2439</v>
      </c>
      <c r="O16" s="76">
        <v>214</v>
      </c>
      <c r="P16" s="4">
        <v>2421</v>
      </c>
      <c r="Q16" s="16">
        <v>391</v>
      </c>
      <c r="R16" s="4">
        <v>2451</v>
      </c>
      <c r="S16" s="16">
        <v>51</v>
      </c>
      <c r="T16" s="4">
        <v>2480</v>
      </c>
    </row>
    <row r="17" spans="1:20" ht="15">
      <c r="A17" s="3">
        <v>6</v>
      </c>
      <c r="B17" s="3" t="s">
        <v>160</v>
      </c>
      <c r="C17" s="16">
        <v>441186</v>
      </c>
      <c r="D17" s="2">
        <v>2734</v>
      </c>
      <c r="E17" s="2">
        <v>21006</v>
      </c>
      <c r="F17" s="2">
        <v>2720</v>
      </c>
      <c r="G17" s="2">
        <v>4799</v>
      </c>
      <c r="H17" s="2">
        <v>2684</v>
      </c>
      <c r="I17" s="2">
        <v>1020</v>
      </c>
      <c r="J17" s="2">
        <v>2709</v>
      </c>
      <c r="K17" s="2">
        <v>130</v>
      </c>
      <c r="L17" s="2">
        <v>2710</v>
      </c>
      <c r="M17" s="2">
        <v>177</v>
      </c>
      <c r="N17" s="2">
        <v>2738</v>
      </c>
      <c r="O17" s="76">
        <v>660</v>
      </c>
      <c r="P17" s="4">
        <v>2701</v>
      </c>
      <c r="Q17" s="16">
        <v>187</v>
      </c>
      <c r="R17" s="4">
        <v>2729</v>
      </c>
      <c r="S17" s="16">
        <v>98</v>
      </c>
      <c r="T17" s="4">
        <v>2614</v>
      </c>
    </row>
    <row r="18" spans="1:20" ht="15">
      <c r="A18" s="3">
        <v>7</v>
      </c>
      <c r="B18" s="3" t="s">
        <v>161</v>
      </c>
      <c r="C18" s="16">
        <v>222312</v>
      </c>
      <c r="D18" s="2">
        <v>3000</v>
      </c>
      <c r="E18" s="2">
        <v>2639</v>
      </c>
      <c r="F18" s="2">
        <v>3000</v>
      </c>
      <c r="G18" s="2">
        <v>184</v>
      </c>
      <c r="H18" s="2">
        <v>3000</v>
      </c>
      <c r="I18" s="2">
        <v>21</v>
      </c>
      <c r="J18" s="2">
        <v>3000</v>
      </c>
      <c r="K18" s="2">
        <v>6</v>
      </c>
      <c r="L18" s="2">
        <v>3000</v>
      </c>
      <c r="M18" s="2">
        <v>2</v>
      </c>
      <c r="N18" s="2">
        <v>3000</v>
      </c>
      <c r="O18" s="76">
        <v>13</v>
      </c>
      <c r="P18" s="4">
        <v>3000</v>
      </c>
      <c r="Q18" s="16">
        <v>282</v>
      </c>
      <c r="R18" s="4">
        <v>3000</v>
      </c>
      <c r="S18" s="16">
        <v>27</v>
      </c>
      <c r="T18" s="4">
        <v>3000</v>
      </c>
    </row>
    <row r="19" spans="1:20" ht="15">
      <c r="A19" s="3">
        <v>8</v>
      </c>
      <c r="B19" s="3" t="s">
        <v>153</v>
      </c>
      <c r="C19" s="16">
        <v>462453</v>
      </c>
      <c r="D19" s="2">
        <v>3252</v>
      </c>
      <c r="E19" s="2">
        <v>15696</v>
      </c>
      <c r="F19" s="2">
        <v>3260</v>
      </c>
      <c r="G19" s="2">
        <v>2476</v>
      </c>
      <c r="H19" s="2">
        <v>3260</v>
      </c>
      <c r="I19" s="2">
        <v>496</v>
      </c>
      <c r="J19" s="2">
        <v>3182</v>
      </c>
      <c r="K19" s="2">
        <v>51</v>
      </c>
      <c r="L19" s="2">
        <v>3197</v>
      </c>
      <c r="M19" s="2">
        <v>101</v>
      </c>
      <c r="N19" s="2">
        <v>3074</v>
      </c>
      <c r="O19" s="76">
        <v>321</v>
      </c>
      <c r="P19" s="4">
        <v>3211</v>
      </c>
      <c r="Q19" s="16">
        <v>163</v>
      </c>
      <c r="R19" s="4">
        <v>3273</v>
      </c>
      <c r="S19" s="16">
        <v>18</v>
      </c>
      <c r="T19" s="4">
        <v>3349</v>
      </c>
    </row>
    <row r="20" spans="1:20" ht="15">
      <c r="A20" s="3">
        <v>9</v>
      </c>
      <c r="B20" s="3" t="s">
        <v>162</v>
      </c>
      <c r="C20" s="16">
        <v>637727</v>
      </c>
      <c r="D20" s="2">
        <v>3993</v>
      </c>
      <c r="E20" s="2">
        <v>18549</v>
      </c>
      <c r="F20" s="2">
        <v>3979</v>
      </c>
      <c r="G20" s="2">
        <v>2874</v>
      </c>
      <c r="H20" s="2">
        <v>3943</v>
      </c>
      <c r="I20" s="2">
        <v>363</v>
      </c>
      <c r="J20" s="2">
        <v>3928</v>
      </c>
      <c r="K20" s="2">
        <v>53</v>
      </c>
      <c r="L20" s="2">
        <v>3915</v>
      </c>
      <c r="M20" s="2">
        <v>18</v>
      </c>
      <c r="N20" s="2">
        <v>3972</v>
      </c>
      <c r="O20" s="76">
        <v>271</v>
      </c>
      <c r="P20" s="4">
        <v>3936</v>
      </c>
      <c r="Q20" s="16">
        <v>382</v>
      </c>
      <c r="R20" s="4">
        <v>4016</v>
      </c>
      <c r="S20" s="16">
        <v>30</v>
      </c>
      <c r="T20" s="4">
        <v>3998</v>
      </c>
    </row>
    <row r="21" spans="1:20" ht="15">
      <c r="A21" s="3">
        <v>10</v>
      </c>
      <c r="B21" s="3" t="s">
        <v>168</v>
      </c>
      <c r="C21" s="16">
        <v>436795</v>
      </c>
      <c r="D21" s="2">
        <v>4950</v>
      </c>
      <c r="E21" s="2">
        <v>12500</v>
      </c>
      <c r="F21" s="2">
        <v>4963</v>
      </c>
      <c r="G21" s="2">
        <v>1664</v>
      </c>
      <c r="H21" s="2">
        <v>4931</v>
      </c>
      <c r="I21" s="2">
        <v>131</v>
      </c>
      <c r="J21" s="2">
        <v>4913</v>
      </c>
      <c r="K21" s="2">
        <v>10</v>
      </c>
      <c r="L21" s="2">
        <v>4842</v>
      </c>
      <c r="M21" s="2">
        <v>0</v>
      </c>
      <c r="N21" s="2">
        <v>0</v>
      </c>
      <c r="O21" s="76">
        <v>106</v>
      </c>
      <c r="P21" s="4">
        <v>4903</v>
      </c>
      <c r="Q21" s="16">
        <v>127</v>
      </c>
      <c r="R21" s="4">
        <v>4982</v>
      </c>
      <c r="S21" s="16">
        <v>22</v>
      </c>
      <c r="T21" s="4">
        <v>5017</v>
      </c>
    </row>
    <row r="22" spans="1:20" ht="15">
      <c r="A22" s="3">
        <v>11</v>
      </c>
      <c r="B22" s="77" t="s">
        <v>169</v>
      </c>
      <c r="C22" s="16">
        <v>521</v>
      </c>
      <c r="D22" s="2">
        <v>5429</v>
      </c>
      <c r="E22" s="2">
        <v>27</v>
      </c>
      <c r="F22" s="2">
        <v>5429</v>
      </c>
      <c r="G22" s="2">
        <v>4</v>
      </c>
      <c r="H22" s="2">
        <v>5429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76">
        <v>0</v>
      </c>
      <c r="P22" s="4">
        <v>0</v>
      </c>
      <c r="Q22" s="16">
        <v>24</v>
      </c>
      <c r="R22" s="4">
        <v>5429</v>
      </c>
      <c r="S22" s="16">
        <v>0</v>
      </c>
      <c r="T22" s="4">
        <v>0</v>
      </c>
    </row>
    <row r="23" spans="1:20" ht="15">
      <c r="A23" s="3">
        <v>12</v>
      </c>
      <c r="B23" s="3" t="s">
        <v>170</v>
      </c>
      <c r="C23" s="16">
        <v>515749</v>
      </c>
      <c r="D23" s="2">
        <v>6161</v>
      </c>
      <c r="E23" s="2">
        <v>14522</v>
      </c>
      <c r="F23" s="2">
        <v>6157</v>
      </c>
      <c r="G23" s="2">
        <v>2112</v>
      </c>
      <c r="H23" s="2">
        <v>6200</v>
      </c>
      <c r="I23" s="2">
        <v>112</v>
      </c>
      <c r="J23" s="2">
        <v>6025</v>
      </c>
      <c r="K23" s="2">
        <v>11</v>
      </c>
      <c r="L23" s="2">
        <v>6313</v>
      </c>
      <c r="M23" s="2">
        <v>0</v>
      </c>
      <c r="N23" s="2">
        <v>0</v>
      </c>
      <c r="O23" s="76">
        <v>90</v>
      </c>
      <c r="P23" s="4">
        <v>6018</v>
      </c>
      <c r="Q23" s="16">
        <v>130</v>
      </c>
      <c r="R23" s="4">
        <v>6058</v>
      </c>
      <c r="S23" s="16">
        <v>22</v>
      </c>
      <c r="T23" s="4">
        <v>6148</v>
      </c>
    </row>
    <row r="24" spans="1:20" ht="15">
      <c r="A24" s="3">
        <v>13</v>
      </c>
      <c r="B24" s="3" t="s">
        <v>0</v>
      </c>
      <c r="C24" s="16">
        <v>217058</v>
      </c>
      <c r="D24" s="2">
        <v>7478</v>
      </c>
      <c r="E24" s="2">
        <v>5402</v>
      </c>
      <c r="F24" s="2">
        <v>7475</v>
      </c>
      <c r="G24" s="2">
        <v>1023</v>
      </c>
      <c r="H24" s="2">
        <v>7428</v>
      </c>
      <c r="I24" s="2">
        <v>33</v>
      </c>
      <c r="J24" s="2">
        <v>7352</v>
      </c>
      <c r="K24" s="2">
        <v>6</v>
      </c>
      <c r="L24" s="2">
        <v>7321</v>
      </c>
      <c r="M24" s="2">
        <v>0</v>
      </c>
      <c r="N24" s="2">
        <v>0</v>
      </c>
      <c r="O24" s="76">
        <v>25</v>
      </c>
      <c r="P24" s="4">
        <v>7353</v>
      </c>
      <c r="Q24" s="16">
        <v>35</v>
      </c>
      <c r="R24" s="4">
        <v>7878</v>
      </c>
      <c r="S24" s="16">
        <v>6</v>
      </c>
      <c r="T24" s="4">
        <v>7650</v>
      </c>
    </row>
    <row r="25" spans="1:20" ht="15">
      <c r="A25" s="3">
        <v>14</v>
      </c>
      <c r="B25" s="3" t="s">
        <v>1</v>
      </c>
      <c r="C25" s="16">
        <v>150366</v>
      </c>
      <c r="D25" s="2">
        <v>8481</v>
      </c>
      <c r="E25" s="2">
        <v>4152</v>
      </c>
      <c r="F25" s="2">
        <v>8488</v>
      </c>
      <c r="G25" s="2">
        <v>1117</v>
      </c>
      <c r="H25" s="2">
        <v>8430</v>
      </c>
      <c r="I25" s="2">
        <v>24</v>
      </c>
      <c r="J25" s="2">
        <v>8537</v>
      </c>
      <c r="K25" s="2">
        <v>6</v>
      </c>
      <c r="L25" s="2">
        <v>8538</v>
      </c>
      <c r="M25" s="2">
        <v>0</v>
      </c>
      <c r="N25" s="2">
        <v>0</v>
      </c>
      <c r="O25" s="76">
        <v>17</v>
      </c>
      <c r="P25" s="4">
        <v>8554</v>
      </c>
      <c r="Q25" s="16">
        <v>12</v>
      </c>
      <c r="R25" s="4">
        <v>8597</v>
      </c>
      <c r="S25" s="16">
        <v>11</v>
      </c>
      <c r="T25" s="4">
        <v>8513</v>
      </c>
    </row>
    <row r="26" spans="1:20" ht="15">
      <c r="A26" s="3">
        <v>15</v>
      </c>
      <c r="B26" s="3" t="s">
        <v>2</v>
      </c>
      <c r="C26" s="16">
        <v>112533</v>
      </c>
      <c r="D26" s="2">
        <v>9492</v>
      </c>
      <c r="E26" s="2">
        <v>2517</v>
      </c>
      <c r="F26" s="2">
        <v>9482</v>
      </c>
      <c r="G26" s="2">
        <v>906</v>
      </c>
      <c r="H26" s="2">
        <v>9503</v>
      </c>
      <c r="I26" s="2">
        <v>14</v>
      </c>
      <c r="J26" s="2">
        <v>9389</v>
      </c>
      <c r="K26" s="2">
        <v>4</v>
      </c>
      <c r="L26" s="2">
        <v>9298</v>
      </c>
      <c r="M26" s="2">
        <v>0</v>
      </c>
      <c r="N26" s="2">
        <v>0</v>
      </c>
      <c r="O26" s="76">
        <v>8</v>
      </c>
      <c r="P26" s="4">
        <v>9404</v>
      </c>
      <c r="Q26" s="16">
        <v>31</v>
      </c>
      <c r="R26" s="4">
        <v>9850</v>
      </c>
      <c r="S26" s="16">
        <v>1</v>
      </c>
      <c r="T26" s="4">
        <v>10000</v>
      </c>
    </row>
    <row r="27" spans="1:20" ht="15">
      <c r="A27" s="3">
        <v>16</v>
      </c>
      <c r="B27" s="3" t="s">
        <v>154</v>
      </c>
      <c r="C27" s="16">
        <v>153656</v>
      </c>
      <c r="D27" s="2">
        <v>10881</v>
      </c>
      <c r="E27" s="2">
        <v>3353</v>
      </c>
      <c r="F27" s="2">
        <v>10918</v>
      </c>
      <c r="G27" s="2">
        <v>1113</v>
      </c>
      <c r="H27" s="2">
        <v>10961</v>
      </c>
      <c r="I27" s="2">
        <v>14</v>
      </c>
      <c r="J27" s="2">
        <v>10987</v>
      </c>
      <c r="K27" s="2">
        <v>1</v>
      </c>
      <c r="L27" s="2">
        <v>11312</v>
      </c>
      <c r="M27" s="2">
        <v>0</v>
      </c>
      <c r="N27" s="2">
        <v>0</v>
      </c>
      <c r="O27" s="76">
        <v>10</v>
      </c>
      <c r="P27" s="4">
        <v>10996</v>
      </c>
      <c r="Q27" s="16">
        <v>15</v>
      </c>
      <c r="R27" s="4">
        <v>11065</v>
      </c>
      <c r="S27" s="16">
        <v>1</v>
      </c>
      <c r="T27" s="4">
        <v>10833</v>
      </c>
    </row>
    <row r="28" spans="1:20" ht="15">
      <c r="A28" s="3">
        <v>17</v>
      </c>
      <c r="B28" s="3" t="s">
        <v>155</v>
      </c>
      <c r="C28" s="16">
        <v>44319</v>
      </c>
      <c r="D28" s="2">
        <v>12474</v>
      </c>
      <c r="E28" s="2">
        <v>1067</v>
      </c>
      <c r="F28" s="2">
        <v>12495</v>
      </c>
      <c r="G28" s="2">
        <v>368</v>
      </c>
      <c r="H28" s="2">
        <v>12600</v>
      </c>
      <c r="I28" s="2">
        <v>1</v>
      </c>
      <c r="J28" s="2">
        <v>12874</v>
      </c>
      <c r="K28" s="2">
        <v>0</v>
      </c>
      <c r="L28" s="2">
        <v>0</v>
      </c>
      <c r="M28" s="2">
        <v>0</v>
      </c>
      <c r="N28" s="2">
        <v>0</v>
      </c>
      <c r="O28" s="76">
        <v>0</v>
      </c>
      <c r="P28" s="4">
        <v>0</v>
      </c>
      <c r="Q28" s="16">
        <v>6</v>
      </c>
      <c r="R28" s="4">
        <v>12538</v>
      </c>
      <c r="S28" s="16">
        <v>1</v>
      </c>
      <c r="T28" s="4">
        <v>12874</v>
      </c>
    </row>
    <row r="29" spans="1:20" ht="15">
      <c r="A29" s="3">
        <v>18</v>
      </c>
      <c r="B29" s="3" t="s">
        <v>156</v>
      </c>
      <c r="C29" s="16">
        <v>56554</v>
      </c>
      <c r="D29" s="2">
        <v>13940</v>
      </c>
      <c r="E29" s="2">
        <v>1588</v>
      </c>
      <c r="F29" s="2">
        <v>13947</v>
      </c>
      <c r="G29" s="2">
        <v>507</v>
      </c>
      <c r="H29" s="2">
        <v>14025</v>
      </c>
      <c r="I29" s="2">
        <v>5</v>
      </c>
      <c r="J29" s="2">
        <v>13755</v>
      </c>
      <c r="K29" s="2">
        <v>1</v>
      </c>
      <c r="L29" s="2">
        <v>14732</v>
      </c>
      <c r="M29" s="2">
        <v>0</v>
      </c>
      <c r="N29" s="2">
        <v>0</v>
      </c>
      <c r="O29" s="76">
        <v>4</v>
      </c>
      <c r="P29" s="4">
        <v>13511</v>
      </c>
      <c r="Q29" s="16">
        <v>6</v>
      </c>
      <c r="R29" s="4">
        <v>14681</v>
      </c>
      <c r="S29" s="16">
        <v>1</v>
      </c>
      <c r="T29" s="4">
        <v>14000</v>
      </c>
    </row>
    <row r="30" spans="1:20" ht="15">
      <c r="A30" s="3">
        <v>19</v>
      </c>
      <c r="B30" s="3" t="s">
        <v>157</v>
      </c>
      <c r="C30" s="16">
        <v>20468</v>
      </c>
      <c r="D30" s="2">
        <v>15486</v>
      </c>
      <c r="E30" s="2">
        <v>628</v>
      </c>
      <c r="F30" s="2">
        <v>15481</v>
      </c>
      <c r="G30" s="2">
        <v>188</v>
      </c>
      <c r="H30" s="2">
        <v>15498</v>
      </c>
      <c r="I30" s="2">
        <v>1</v>
      </c>
      <c r="J30" s="2">
        <v>15384</v>
      </c>
      <c r="K30" s="2">
        <v>1</v>
      </c>
      <c r="L30" s="2">
        <v>15384</v>
      </c>
      <c r="M30" s="2">
        <v>0</v>
      </c>
      <c r="N30" s="2">
        <v>0</v>
      </c>
      <c r="O30" s="76">
        <v>0</v>
      </c>
      <c r="P30" s="4">
        <v>0</v>
      </c>
      <c r="Q30" s="16">
        <v>9</v>
      </c>
      <c r="R30" s="4">
        <v>15921</v>
      </c>
      <c r="S30" s="16">
        <v>2</v>
      </c>
      <c r="T30" s="4">
        <v>15600</v>
      </c>
    </row>
    <row r="31" spans="1:20" ht="15">
      <c r="A31" s="3">
        <v>20</v>
      </c>
      <c r="B31" s="3" t="s">
        <v>158</v>
      </c>
      <c r="C31" s="16">
        <v>32870</v>
      </c>
      <c r="D31" s="2">
        <v>16962</v>
      </c>
      <c r="E31" s="2">
        <v>992</v>
      </c>
      <c r="F31" s="2">
        <v>16979</v>
      </c>
      <c r="G31" s="2">
        <v>401</v>
      </c>
      <c r="H31" s="2">
        <v>16931</v>
      </c>
      <c r="I31" s="2">
        <v>4</v>
      </c>
      <c r="J31" s="2">
        <v>16532</v>
      </c>
      <c r="K31" s="2">
        <v>1</v>
      </c>
      <c r="L31" s="2">
        <v>16440</v>
      </c>
      <c r="M31" s="2">
        <v>0</v>
      </c>
      <c r="N31" s="2">
        <v>0</v>
      </c>
      <c r="O31" s="76">
        <v>3</v>
      </c>
      <c r="P31" s="4">
        <v>16563</v>
      </c>
      <c r="Q31" s="16">
        <v>4</v>
      </c>
      <c r="R31" s="4">
        <v>17625</v>
      </c>
      <c r="S31" s="16">
        <v>0</v>
      </c>
      <c r="T31" s="4">
        <v>0</v>
      </c>
    </row>
    <row r="32" spans="1:20" ht="15">
      <c r="A32" s="3">
        <v>21</v>
      </c>
      <c r="B32" s="3" t="s">
        <v>163</v>
      </c>
      <c r="C32" s="16">
        <v>22678</v>
      </c>
      <c r="D32" s="2">
        <v>18965</v>
      </c>
      <c r="E32" s="2">
        <v>612</v>
      </c>
      <c r="F32" s="2">
        <v>18936</v>
      </c>
      <c r="G32" s="2">
        <v>220</v>
      </c>
      <c r="H32" s="2">
        <v>19003</v>
      </c>
      <c r="I32" s="2">
        <v>2</v>
      </c>
      <c r="J32" s="2">
        <v>18459</v>
      </c>
      <c r="K32" s="2">
        <v>1</v>
      </c>
      <c r="L32" s="2">
        <v>18749</v>
      </c>
      <c r="M32" s="2">
        <v>0</v>
      </c>
      <c r="N32" s="2">
        <v>0</v>
      </c>
      <c r="O32" s="76">
        <v>0</v>
      </c>
      <c r="P32" s="4">
        <v>0</v>
      </c>
      <c r="Q32" s="16">
        <v>2</v>
      </c>
      <c r="R32" s="4">
        <v>19525</v>
      </c>
      <c r="S32" s="16">
        <v>1</v>
      </c>
      <c r="T32" s="4">
        <v>20000</v>
      </c>
    </row>
    <row r="33" spans="1:20" ht="15">
      <c r="A33" s="3">
        <v>22</v>
      </c>
      <c r="B33" s="3" t="s">
        <v>164</v>
      </c>
      <c r="C33" s="16">
        <v>16284</v>
      </c>
      <c r="D33" s="2">
        <v>20960</v>
      </c>
      <c r="E33" s="2">
        <v>415</v>
      </c>
      <c r="F33" s="2">
        <v>20901</v>
      </c>
      <c r="G33" s="2">
        <v>268</v>
      </c>
      <c r="H33" s="2">
        <v>20990</v>
      </c>
      <c r="I33" s="2">
        <v>1</v>
      </c>
      <c r="J33" s="2">
        <v>21938</v>
      </c>
      <c r="K33" s="2">
        <v>0</v>
      </c>
      <c r="L33" s="2">
        <v>0</v>
      </c>
      <c r="M33" s="2">
        <v>0</v>
      </c>
      <c r="N33" s="2">
        <v>0</v>
      </c>
      <c r="O33" s="76">
        <v>1</v>
      </c>
      <c r="P33" s="4">
        <v>21938</v>
      </c>
      <c r="Q33" s="16">
        <v>1</v>
      </c>
      <c r="R33" s="4">
        <v>20237</v>
      </c>
      <c r="S33" s="16">
        <v>0</v>
      </c>
      <c r="T33" s="4">
        <v>0</v>
      </c>
    </row>
    <row r="34" spans="1:20" ht="15">
      <c r="A34" s="3">
        <v>23</v>
      </c>
      <c r="B34" s="3" t="s">
        <v>171</v>
      </c>
      <c r="C34" s="16">
        <v>28625</v>
      </c>
      <c r="D34" s="2">
        <v>24336</v>
      </c>
      <c r="E34" s="2">
        <v>647</v>
      </c>
      <c r="F34" s="2">
        <v>24345</v>
      </c>
      <c r="G34" s="2">
        <v>435</v>
      </c>
      <c r="H34" s="2">
        <v>24446</v>
      </c>
      <c r="I34" s="2">
        <v>4</v>
      </c>
      <c r="J34" s="2">
        <v>25334</v>
      </c>
      <c r="K34" s="2">
        <v>1</v>
      </c>
      <c r="L34" s="2">
        <v>23279</v>
      </c>
      <c r="M34" s="2">
        <v>0</v>
      </c>
      <c r="N34" s="2">
        <v>0</v>
      </c>
      <c r="O34" s="76">
        <v>1</v>
      </c>
      <c r="P34" s="4">
        <v>25729</v>
      </c>
      <c r="Q34" s="16">
        <v>5</v>
      </c>
      <c r="R34" s="4">
        <v>25250</v>
      </c>
      <c r="S34" s="16">
        <v>2</v>
      </c>
      <c r="T34" s="4">
        <v>23500</v>
      </c>
    </row>
    <row r="35" spans="1:20" ht="15">
      <c r="A35" s="3">
        <v>24</v>
      </c>
      <c r="B35" s="77" t="s">
        <v>172</v>
      </c>
      <c r="C35" s="16">
        <v>2</v>
      </c>
      <c r="D35" s="2">
        <v>27145</v>
      </c>
      <c r="E35" s="2">
        <v>0</v>
      </c>
      <c r="F35" s="2">
        <v>0</v>
      </c>
      <c r="G35" s="2">
        <v>1</v>
      </c>
      <c r="H35" s="2">
        <v>27145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76">
        <v>0</v>
      </c>
      <c r="P35" s="4">
        <v>0</v>
      </c>
      <c r="Q35" s="16">
        <v>1</v>
      </c>
      <c r="R35" s="4">
        <v>27145</v>
      </c>
      <c r="S35" s="16">
        <v>0</v>
      </c>
      <c r="T35" s="4">
        <v>0</v>
      </c>
    </row>
    <row r="36" spans="1:20" ht="15.75" thickBot="1">
      <c r="A36" s="10">
        <v>25</v>
      </c>
      <c r="B36" s="3" t="s">
        <v>173</v>
      </c>
      <c r="C36" s="17">
        <v>37755</v>
      </c>
      <c r="D36" s="11">
        <v>44074</v>
      </c>
      <c r="E36" s="11">
        <v>736</v>
      </c>
      <c r="F36" s="11">
        <v>43179</v>
      </c>
      <c r="G36" s="11">
        <v>1506</v>
      </c>
      <c r="H36" s="11">
        <v>69544</v>
      </c>
      <c r="I36" s="11">
        <v>1</v>
      </c>
      <c r="J36" s="11">
        <v>30225</v>
      </c>
      <c r="K36" s="11">
        <v>0</v>
      </c>
      <c r="L36" s="11">
        <v>0</v>
      </c>
      <c r="M36" s="11">
        <v>0</v>
      </c>
      <c r="N36" s="11">
        <v>0</v>
      </c>
      <c r="O36" s="78">
        <v>1</v>
      </c>
      <c r="P36" s="12">
        <v>30225</v>
      </c>
      <c r="Q36" s="17">
        <v>13</v>
      </c>
      <c r="R36" s="12">
        <v>42809</v>
      </c>
      <c r="S36" s="17">
        <v>0</v>
      </c>
      <c r="T36" s="12">
        <v>0</v>
      </c>
    </row>
    <row r="37" spans="1:20" ht="16.5" thickBot="1">
      <c r="A37" s="91" t="s">
        <v>11</v>
      </c>
      <c r="B37" s="92"/>
      <c r="C37" s="69">
        <f>SUM(C11:C36)</f>
        <v>4979195</v>
      </c>
      <c r="D37" s="70">
        <f>(C11*D11+C12*D12+C13*D13+C14*D14+C15*D15+C16*D16+C17*D17+C18*D18+C19*D19+C20*D20+C21*D21+C22*D22+C23*D23+C24*D24+C25*D25+C26*D26+C27*D27+C28*D28+C29*D29+C30*D30+C31*D31+C32*D32+C33*D33+C34*D34+C35*D35+C36*D36)/C37</f>
        <v>5021.074344145992</v>
      </c>
      <c r="E37" s="70">
        <f>SUM(E11:E36)</f>
        <v>548245</v>
      </c>
      <c r="F37" s="70">
        <f>(E11*F11+E12*F12+E13*F13+E14*F14+E15*F15+E16*F16+E17*F17+E18*F18+E19*F19+E20*F20+E21*F21+E22*F22+E23*F23+E24*F24+E25*F25+E26*F26+E27*F27+E28*F28+E29*F29+E30*F30+E31*F31+E32*F32+E33*F33+E34*F34+E35*F35+E36*F36)/E37</f>
        <v>1899.1358462001479</v>
      </c>
      <c r="G37" s="70">
        <f>SUM(G11:G36)</f>
        <v>116517</v>
      </c>
      <c r="H37" s="70">
        <f>(G11*H11+G12*H12+G13*H13+G14*H14+G15*H15+G16*H16+G17*H17+G18*H18+G19*H19+G20*H20+G21*H21+G22*H22+G23*H23+G24*H24+G25*H25+G26*H26+G27*H27+G28*H28+G29*H29+G30*H30+G31*H31+G32*H32+G33*H33+G34*H34+G35*H35+G36*H36)/G37</f>
        <v>2777.1579168705</v>
      </c>
      <c r="I37" s="69">
        <f>SUM(I11:I36)</f>
        <v>156215</v>
      </c>
      <c r="J37" s="70">
        <f>(I11*J11+I12*J12+I13*J13+I14*J14+I15*J15+I16*J16+I17*J17+I18*J18+I19*J19+I20*J20+I21*J21+I22*J22+I23*J23+I24*J24+I25*J25+I26*J26+I27*J27+I28*J28+I29*J29+I30*J30+I31*J31+I32*J32+I33*J33+I34*J34+I35*J35+I36*J36)/I37</f>
        <v>691.0162852478956</v>
      </c>
      <c r="K37" s="70">
        <f>SUM(K11:K36)</f>
        <v>4250</v>
      </c>
      <c r="L37" s="70">
        <f>(K11*L11+K12*L12+K13*L13+K14*L14+K15*L15+K16*L16+K17*L17+K18*L18+K19*L19+K20*L20+K21*L21+K22*L22+K23*L23+K24*L24+K25*L25+K26*L26+K27*L27+K28*L28+K29*L29+K30*L30+K31*L31+K32*L32+K33*L33+K34*L34+K35*L35+K36*L36)/K37</f>
        <v>1118.044705882353</v>
      </c>
      <c r="M37" s="70">
        <f>SUM(M11:M36)</f>
        <v>1956</v>
      </c>
      <c r="N37" s="70">
        <f>(M11*N11+M12*N12+M13*N13+M14*N14+M15*N15+M16*N16+M17*N17+M18*N18+M19*N19+M20*N20+M21*N21+M22*N22+M23*N23+M24*N24+M25*N25+M26*N26+M27*N27+M28*N28+M29*N29+M30*N30+M31*N31+M32*N32+M33*N33+M34*N34+M35*N35+M36*N36)/M37</f>
        <v>1311.7280163599182</v>
      </c>
      <c r="O37" s="79">
        <f>SUM(O11:O36)</f>
        <v>45204</v>
      </c>
      <c r="P37" s="71">
        <f>(O11*P11+O12*P12+O13*P13+O14*P14+O15*P15+O16*P16+O17*P17+O18*P18+O19*P19+O20*P20+O21*P21+O22*P22+O23*P23+O24*P24+O25*P25+O26*P26+O27*P27+O28*P28+O29*P29+O30*P30+O31*P31+O32*P32+O33*P33+O34*P34+O35*P35+O36*P36)/O37</f>
        <v>1028.3004822582072</v>
      </c>
      <c r="Q37" s="69">
        <f>SUM(Q11:Q36)</f>
        <v>31304</v>
      </c>
      <c r="R37" s="71">
        <f>(Q11*R11+Q12*R12+Q13*R13+Q14*R14+Q15*R15+Q16*R16+Q17*R17+Q18*R18+Q19*R19+Q20*R20+Q21*R21+Q22*R22+Q23*R23+Q24*R24+Q25*R25+Q26*R26+Q27*R27+Q28*R28+Q29*R29+Q30*R30+Q31*R31+Q32*R32+Q33*R33+Q34*R34+Q35*R35+Q36*R36)/Q37</f>
        <v>2401.178954766164</v>
      </c>
      <c r="S37" s="69">
        <f>SUM(S11:S36)</f>
        <v>3039</v>
      </c>
      <c r="T37" s="71">
        <f>(S11*T11+S12*T12+S13*T13+S14*T14+S15*T15+S16*T16+S17*T17+S18*T18+S19*T19+S20*T20+S21*T21+S22*T22+S23*T23+S24*T24+S25*T25+S26*T26+S27*T27+S28*T28+S29*T29+S30*T30+S31*T31+S32*T32+S33*T33+S34*T34+S35*T35+S36*T36)/S37</f>
        <v>2456.0378413951958</v>
      </c>
    </row>
    <row r="39" spans="1:9" ht="18">
      <c r="A39" s="1" t="s">
        <v>30</v>
      </c>
      <c r="I39" s="72">
        <v>5513472</v>
      </c>
    </row>
    <row r="40" ht="15.75" customHeight="1"/>
    <row r="41" spans="1:14" ht="18.75" customHeight="1">
      <c r="A41" s="13" t="s">
        <v>29</v>
      </c>
      <c r="B41" s="13" t="s">
        <v>32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84" t="s">
        <v>33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</sheetData>
  <sheetProtection/>
  <mergeCells count="16">
    <mergeCell ref="C7:P7"/>
    <mergeCell ref="Q7:R8"/>
    <mergeCell ref="S7:T8"/>
    <mergeCell ref="K8:L8"/>
    <mergeCell ref="M8:N8"/>
    <mergeCell ref="O8:P8"/>
    <mergeCell ref="A4:N4"/>
    <mergeCell ref="A7:A9"/>
    <mergeCell ref="B42:N42"/>
    <mergeCell ref="C8:D8"/>
    <mergeCell ref="E8:F8"/>
    <mergeCell ref="G8:H8"/>
    <mergeCell ref="I8:J8"/>
    <mergeCell ref="B7:B9"/>
    <mergeCell ref="A37:B37"/>
    <mergeCell ref="M6:T6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L20" sqref="L20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19" t="s">
        <v>35</v>
      </c>
      <c r="B1" s="20"/>
      <c r="C1" s="20"/>
      <c r="D1" s="20"/>
      <c r="E1" s="20"/>
      <c r="F1" s="20"/>
      <c r="G1" s="21"/>
      <c r="H1" s="22"/>
      <c r="I1" s="22"/>
      <c r="J1" s="22"/>
      <c r="K1" s="22"/>
    </row>
    <row r="2" spans="1:11" ht="15.75">
      <c r="A2" s="23" t="s">
        <v>36</v>
      </c>
      <c r="B2" s="24"/>
      <c r="C2" s="24"/>
      <c r="D2" s="24"/>
      <c r="E2" s="24"/>
      <c r="F2" s="24"/>
      <c r="G2" s="21"/>
      <c r="H2" s="22"/>
      <c r="I2" s="22"/>
      <c r="J2" s="22"/>
      <c r="K2" s="22"/>
    </row>
    <row r="3" spans="1:11" ht="15">
      <c r="A3" s="25"/>
      <c r="B3" s="26"/>
      <c r="C3" s="26"/>
      <c r="D3" s="26"/>
      <c r="E3" s="26"/>
      <c r="F3" s="26"/>
      <c r="G3" s="26"/>
      <c r="H3" s="27"/>
      <c r="I3" s="27"/>
      <c r="J3" s="27"/>
      <c r="K3" s="27"/>
    </row>
    <row r="4" spans="1:11" ht="15">
      <c r="A4" s="104" t="s">
        <v>186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15">
      <c r="A5" s="21"/>
      <c r="B5" s="21"/>
      <c r="C5" s="21"/>
      <c r="D5" s="21"/>
      <c r="E5" s="21"/>
      <c r="F5" s="21"/>
      <c r="G5" s="26"/>
      <c r="H5" s="27"/>
      <c r="I5" s="27"/>
      <c r="J5" s="27"/>
      <c r="K5" s="27"/>
    </row>
    <row r="6" spans="1:11" ht="15.75" thickBot="1">
      <c r="A6" s="105" t="s">
        <v>187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23.25" customHeight="1">
      <c r="A7" s="106" t="s">
        <v>37</v>
      </c>
      <c r="B7" s="108" t="s">
        <v>38</v>
      </c>
      <c r="C7" s="108" t="s">
        <v>39</v>
      </c>
      <c r="D7" s="108" t="s">
        <v>40</v>
      </c>
      <c r="E7" s="108" t="s">
        <v>41</v>
      </c>
      <c r="F7" s="28" t="s">
        <v>42</v>
      </c>
      <c r="G7" s="28"/>
      <c r="H7" s="28"/>
      <c r="I7" s="108" t="s">
        <v>43</v>
      </c>
      <c r="J7" s="108" t="s">
        <v>44</v>
      </c>
      <c r="K7" s="110" t="s">
        <v>45</v>
      </c>
    </row>
    <row r="8" spans="1:11" ht="42" customHeight="1">
      <c r="A8" s="107"/>
      <c r="B8" s="109"/>
      <c r="C8" s="109"/>
      <c r="D8" s="109"/>
      <c r="E8" s="109"/>
      <c r="F8" s="29" t="s">
        <v>46</v>
      </c>
      <c r="G8" s="29" t="s">
        <v>47</v>
      </c>
      <c r="H8" s="29" t="s">
        <v>48</v>
      </c>
      <c r="I8" s="109"/>
      <c r="J8" s="109"/>
      <c r="K8" s="111"/>
    </row>
    <row r="9" spans="1:11" ht="21.75" customHeight="1">
      <c r="A9" s="59" t="s">
        <v>49</v>
      </c>
      <c r="B9" s="60" t="s">
        <v>50</v>
      </c>
      <c r="C9" s="60" t="s">
        <v>51</v>
      </c>
      <c r="D9" s="60" t="s">
        <v>52</v>
      </c>
      <c r="E9" s="60" t="s">
        <v>53</v>
      </c>
      <c r="F9" s="60" t="s">
        <v>54</v>
      </c>
      <c r="G9" s="60" t="s">
        <v>55</v>
      </c>
      <c r="H9" s="60" t="s">
        <v>56</v>
      </c>
      <c r="I9" s="60" t="s">
        <v>57</v>
      </c>
      <c r="J9" s="60" t="s">
        <v>58</v>
      </c>
      <c r="K9" s="61" t="s">
        <v>59</v>
      </c>
    </row>
    <row r="10" spans="1:11" ht="15">
      <c r="A10" s="30" t="s">
        <v>12</v>
      </c>
      <c r="B10" s="31" t="s">
        <v>13</v>
      </c>
      <c r="C10" s="31" t="s">
        <v>14</v>
      </c>
      <c r="D10" s="31" t="s">
        <v>15</v>
      </c>
      <c r="E10" s="31" t="s">
        <v>16</v>
      </c>
      <c r="F10" s="31" t="s">
        <v>17</v>
      </c>
      <c r="G10" s="31" t="s">
        <v>18</v>
      </c>
      <c r="H10" s="31" t="s">
        <v>19</v>
      </c>
      <c r="I10" s="31" t="s">
        <v>20</v>
      </c>
      <c r="J10" s="31" t="s">
        <v>21</v>
      </c>
      <c r="K10" s="32" t="s">
        <v>22</v>
      </c>
    </row>
    <row r="11" spans="1:11" ht="15.75" thickBot="1">
      <c r="A11" s="33">
        <v>2021</v>
      </c>
      <c r="B11" s="34">
        <v>2</v>
      </c>
      <c r="C11" s="35">
        <v>500586</v>
      </c>
      <c r="D11" s="35">
        <v>5872692</v>
      </c>
      <c r="E11" s="35">
        <v>26521891491</v>
      </c>
      <c r="F11" s="35">
        <v>26064293838</v>
      </c>
      <c r="G11" s="35">
        <v>243781621</v>
      </c>
      <c r="H11" s="35">
        <v>213816032</v>
      </c>
      <c r="I11" s="35">
        <v>6669523325</v>
      </c>
      <c r="J11" s="35">
        <v>27515262</v>
      </c>
      <c r="K11" s="36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3">
      <selection activeCell="J8" sqref="J8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26"/>
      <c r="B1" s="37" t="s">
        <v>35</v>
      </c>
      <c r="C1" s="38"/>
      <c r="D1" s="38"/>
      <c r="E1" s="38"/>
      <c r="F1" s="38"/>
      <c r="G1" s="38"/>
    </row>
    <row r="2" spans="1:7" ht="31.5">
      <c r="A2" s="26"/>
      <c r="B2" s="37" t="s">
        <v>60</v>
      </c>
      <c r="C2" s="38"/>
      <c r="D2" s="38"/>
      <c r="E2" s="38"/>
      <c r="F2" s="38"/>
      <c r="G2" s="38"/>
    </row>
    <row r="3" spans="1:7" ht="15">
      <c r="A3" s="26"/>
      <c r="B3" s="39"/>
      <c r="C3" s="40"/>
      <c r="D3" s="40"/>
      <c r="E3" s="40"/>
      <c r="F3" s="40"/>
      <c r="G3" s="40"/>
    </row>
    <row r="4" spans="1:7" ht="15">
      <c r="A4" s="26"/>
      <c r="B4" s="114" t="s">
        <v>186</v>
      </c>
      <c r="C4" s="114"/>
      <c r="D4" s="114"/>
      <c r="E4" s="114"/>
      <c r="F4" s="114"/>
      <c r="G4" s="114"/>
    </row>
    <row r="5" spans="1:7" ht="15">
      <c r="A5" s="26"/>
      <c r="B5" s="41"/>
      <c r="C5" s="41"/>
      <c r="D5" s="41"/>
      <c r="E5" s="41"/>
      <c r="F5" s="41"/>
      <c r="G5" s="41"/>
    </row>
    <row r="6" spans="1:7" ht="15.75" thickBot="1">
      <c r="A6" s="26"/>
      <c r="B6" s="115" t="s">
        <v>187</v>
      </c>
      <c r="C6" s="115"/>
      <c r="D6" s="115"/>
      <c r="E6" s="115"/>
      <c r="F6" s="115"/>
      <c r="G6" s="115"/>
    </row>
    <row r="7" spans="1:7" ht="23.25" customHeight="1">
      <c r="A7"/>
      <c r="B7" s="116" t="s">
        <v>61</v>
      </c>
      <c r="C7" s="117"/>
      <c r="D7" s="118" t="s">
        <v>62</v>
      </c>
      <c r="E7" s="118" t="s">
        <v>41</v>
      </c>
      <c r="F7" s="118" t="s">
        <v>63</v>
      </c>
      <c r="G7" s="119" t="s">
        <v>64</v>
      </c>
    </row>
    <row r="8" spans="1:7" ht="37.5" customHeight="1">
      <c r="A8"/>
      <c r="B8" s="42" t="s">
        <v>65</v>
      </c>
      <c r="C8" s="43" t="s">
        <v>66</v>
      </c>
      <c r="D8" s="86"/>
      <c r="E8" s="86"/>
      <c r="F8" s="86"/>
      <c r="G8" s="120"/>
    </row>
    <row r="9" spans="1:7" ht="14.25" customHeight="1">
      <c r="A9"/>
      <c r="B9" s="44" t="s">
        <v>67</v>
      </c>
      <c r="C9" s="62"/>
      <c r="D9" s="46" t="s">
        <v>51</v>
      </c>
      <c r="E9" s="63" t="s">
        <v>53</v>
      </c>
      <c r="F9" s="63" t="s">
        <v>68</v>
      </c>
      <c r="G9" s="47" t="s">
        <v>69</v>
      </c>
    </row>
    <row r="10" spans="1:7" ht="15">
      <c r="A10"/>
      <c r="B10" s="44" t="s">
        <v>12</v>
      </c>
      <c r="C10" s="45" t="s">
        <v>13</v>
      </c>
      <c r="D10" s="46" t="s">
        <v>14</v>
      </c>
      <c r="E10" s="46" t="s">
        <v>15</v>
      </c>
      <c r="F10" s="46" t="s">
        <v>16</v>
      </c>
      <c r="G10" s="47" t="s">
        <v>17</v>
      </c>
    </row>
    <row r="11" spans="1:7" ht="15">
      <c r="A11"/>
      <c r="B11" s="48" t="s">
        <v>70</v>
      </c>
      <c r="C11" s="49" t="s">
        <v>71</v>
      </c>
      <c r="D11" s="49">
        <v>8441</v>
      </c>
      <c r="E11" s="49">
        <v>359082990</v>
      </c>
      <c r="F11" s="49">
        <v>97097</v>
      </c>
      <c r="G11" s="50">
        <v>3698</v>
      </c>
    </row>
    <row r="12" spans="1:7" ht="15">
      <c r="A12"/>
      <c r="B12" s="42" t="s">
        <v>72</v>
      </c>
      <c r="C12" s="51" t="s">
        <v>73</v>
      </c>
      <c r="D12" s="51">
        <v>11386</v>
      </c>
      <c r="E12" s="51">
        <v>469766364</v>
      </c>
      <c r="F12" s="51">
        <v>128063</v>
      </c>
      <c r="G12" s="52">
        <v>3668</v>
      </c>
    </row>
    <row r="13" spans="1:7" ht="15">
      <c r="A13"/>
      <c r="B13" s="42" t="s">
        <v>74</v>
      </c>
      <c r="C13" s="51" t="s">
        <v>75</v>
      </c>
      <c r="D13" s="51">
        <v>15141</v>
      </c>
      <c r="E13" s="51">
        <v>720232817</v>
      </c>
      <c r="F13" s="51">
        <v>189347</v>
      </c>
      <c r="G13" s="52">
        <v>3804</v>
      </c>
    </row>
    <row r="14" spans="1:7" ht="15">
      <c r="A14"/>
      <c r="B14" s="42" t="s">
        <v>76</v>
      </c>
      <c r="C14" s="51" t="s">
        <v>77</v>
      </c>
      <c r="D14" s="51">
        <v>9971</v>
      </c>
      <c r="E14" s="51">
        <v>478408173</v>
      </c>
      <c r="F14" s="51">
        <v>125515</v>
      </c>
      <c r="G14" s="52">
        <v>3812</v>
      </c>
    </row>
    <row r="15" spans="1:7" ht="15">
      <c r="A15"/>
      <c r="B15" s="42" t="s">
        <v>78</v>
      </c>
      <c r="C15" s="51" t="s">
        <v>79</v>
      </c>
      <c r="D15" s="51">
        <v>18098</v>
      </c>
      <c r="E15" s="51">
        <v>604596746</v>
      </c>
      <c r="F15" s="51">
        <v>178882</v>
      </c>
      <c r="G15" s="52">
        <v>3380</v>
      </c>
    </row>
    <row r="16" spans="1:7" ht="15">
      <c r="A16"/>
      <c r="B16" s="42" t="s">
        <v>80</v>
      </c>
      <c r="C16" s="51" t="s">
        <v>81</v>
      </c>
      <c r="D16" s="51">
        <v>6689</v>
      </c>
      <c r="E16" s="51">
        <v>239928511</v>
      </c>
      <c r="F16" s="51">
        <v>72158</v>
      </c>
      <c r="G16" s="52">
        <v>3325</v>
      </c>
    </row>
    <row r="17" spans="1:7" ht="15">
      <c r="A17"/>
      <c r="B17" s="42" t="s">
        <v>82</v>
      </c>
      <c r="C17" s="51" t="s">
        <v>83</v>
      </c>
      <c r="D17" s="51">
        <v>5333</v>
      </c>
      <c r="E17" s="51">
        <v>205123654</v>
      </c>
      <c r="F17" s="51">
        <v>60023</v>
      </c>
      <c r="G17" s="52">
        <v>3417</v>
      </c>
    </row>
    <row r="18" spans="1:7" ht="15">
      <c r="A18"/>
      <c r="B18" s="42" t="s">
        <v>84</v>
      </c>
      <c r="C18" s="51" t="s">
        <v>85</v>
      </c>
      <c r="D18" s="51">
        <v>16846</v>
      </c>
      <c r="E18" s="51">
        <v>853497222</v>
      </c>
      <c r="F18" s="51">
        <v>205878</v>
      </c>
      <c r="G18" s="52">
        <v>4146</v>
      </c>
    </row>
    <row r="19" spans="1:7" ht="15">
      <c r="A19"/>
      <c r="B19" s="42" t="s">
        <v>86</v>
      </c>
      <c r="C19" s="51" t="s">
        <v>87</v>
      </c>
      <c r="D19" s="51">
        <v>6669</v>
      </c>
      <c r="E19" s="51">
        <v>208287734</v>
      </c>
      <c r="F19" s="51">
        <v>61753</v>
      </c>
      <c r="G19" s="52">
        <v>3373</v>
      </c>
    </row>
    <row r="20" spans="1:7" ht="15">
      <c r="A20"/>
      <c r="B20" s="42" t="s">
        <v>88</v>
      </c>
      <c r="C20" s="51" t="s">
        <v>89</v>
      </c>
      <c r="D20" s="51">
        <v>7713</v>
      </c>
      <c r="E20" s="51">
        <v>282622353</v>
      </c>
      <c r="F20" s="51">
        <v>82234</v>
      </c>
      <c r="G20" s="52">
        <v>3437</v>
      </c>
    </row>
    <row r="21" spans="1:7" ht="15">
      <c r="A21"/>
      <c r="B21" s="42" t="s">
        <v>90</v>
      </c>
      <c r="C21" s="51" t="s">
        <v>91</v>
      </c>
      <c r="D21" s="51">
        <v>4607</v>
      </c>
      <c r="E21" s="51">
        <v>174066576</v>
      </c>
      <c r="F21" s="51">
        <v>50871</v>
      </c>
      <c r="G21" s="52">
        <v>3422</v>
      </c>
    </row>
    <row r="22" spans="1:7" ht="15">
      <c r="A22"/>
      <c r="B22" s="42" t="s">
        <v>92</v>
      </c>
      <c r="C22" s="51" t="s">
        <v>93</v>
      </c>
      <c r="D22" s="51">
        <v>27036</v>
      </c>
      <c r="E22" s="51">
        <v>1462069875</v>
      </c>
      <c r="F22" s="51">
        <v>299371</v>
      </c>
      <c r="G22" s="52">
        <v>4884</v>
      </c>
    </row>
    <row r="23" spans="1:7" ht="15">
      <c r="A23"/>
      <c r="B23" s="42" t="s">
        <v>94</v>
      </c>
      <c r="C23" s="51" t="s">
        <v>95</v>
      </c>
      <c r="D23" s="51">
        <v>20458</v>
      </c>
      <c r="E23" s="51">
        <v>690705791</v>
      </c>
      <c r="F23" s="51">
        <v>187384</v>
      </c>
      <c r="G23" s="52">
        <v>3686</v>
      </c>
    </row>
    <row r="24" spans="1:7" ht="15">
      <c r="A24"/>
      <c r="B24" s="42" t="s">
        <v>96</v>
      </c>
      <c r="C24" s="51" t="s">
        <v>97</v>
      </c>
      <c r="D24" s="51">
        <v>4232</v>
      </c>
      <c r="E24" s="51">
        <v>156473089</v>
      </c>
      <c r="F24" s="51">
        <v>44531</v>
      </c>
      <c r="G24" s="52">
        <v>3514</v>
      </c>
    </row>
    <row r="25" spans="1:7" ht="15">
      <c r="A25"/>
      <c r="B25" s="42" t="s">
        <v>98</v>
      </c>
      <c r="C25" s="51" t="s">
        <v>99</v>
      </c>
      <c r="D25" s="51">
        <v>7669</v>
      </c>
      <c r="E25" s="51">
        <v>300309248</v>
      </c>
      <c r="F25" s="51">
        <v>85860</v>
      </c>
      <c r="G25" s="52">
        <v>3498</v>
      </c>
    </row>
    <row r="26" spans="1:7" ht="15">
      <c r="A26"/>
      <c r="B26" s="42" t="s">
        <v>100</v>
      </c>
      <c r="C26" s="51" t="s">
        <v>101</v>
      </c>
      <c r="D26" s="51">
        <v>13994</v>
      </c>
      <c r="E26" s="51">
        <v>585825095</v>
      </c>
      <c r="F26" s="51">
        <v>150024</v>
      </c>
      <c r="G26" s="52">
        <v>3905</v>
      </c>
    </row>
    <row r="27" spans="1:7" ht="15">
      <c r="A27"/>
      <c r="B27" s="42" t="s">
        <v>102</v>
      </c>
      <c r="C27" s="51" t="s">
        <v>103</v>
      </c>
      <c r="D27" s="51">
        <v>10879</v>
      </c>
      <c r="E27" s="51">
        <v>473479959</v>
      </c>
      <c r="F27" s="51">
        <v>120229</v>
      </c>
      <c r="G27" s="52">
        <v>3938</v>
      </c>
    </row>
    <row r="28" spans="1:7" ht="15">
      <c r="A28"/>
      <c r="B28" s="42" t="s">
        <v>104</v>
      </c>
      <c r="C28" s="51" t="s">
        <v>105</v>
      </c>
      <c r="D28" s="51">
        <v>6182</v>
      </c>
      <c r="E28" s="51">
        <v>277880178</v>
      </c>
      <c r="F28" s="51">
        <v>71264</v>
      </c>
      <c r="G28" s="52">
        <v>3899</v>
      </c>
    </row>
    <row r="29" spans="1:7" ht="15">
      <c r="A29"/>
      <c r="B29" s="42" t="s">
        <v>106</v>
      </c>
      <c r="C29" s="51" t="s">
        <v>107</v>
      </c>
      <c r="D29" s="51">
        <v>7214</v>
      </c>
      <c r="E29" s="51">
        <v>258046741</v>
      </c>
      <c r="F29" s="51">
        <v>73580</v>
      </c>
      <c r="G29" s="52">
        <v>3507</v>
      </c>
    </row>
    <row r="30" spans="1:7" ht="15">
      <c r="A30"/>
      <c r="B30" s="42" t="s">
        <v>108</v>
      </c>
      <c r="C30" s="51" t="s">
        <v>109</v>
      </c>
      <c r="D30" s="51">
        <v>8698</v>
      </c>
      <c r="E30" s="51">
        <v>335701732</v>
      </c>
      <c r="F30" s="51">
        <v>95378</v>
      </c>
      <c r="G30" s="52">
        <v>3520</v>
      </c>
    </row>
    <row r="31" spans="1:7" ht="15">
      <c r="A31"/>
      <c r="B31" s="42" t="s">
        <v>110</v>
      </c>
      <c r="C31" s="51" t="s">
        <v>111</v>
      </c>
      <c r="D31" s="51">
        <v>4594</v>
      </c>
      <c r="E31" s="51">
        <v>145315230</v>
      </c>
      <c r="F31" s="51">
        <v>41805</v>
      </c>
      <c r="G31" s="52">
        <v>3476</v>
      </c>
    </row>
    <row r="32" spans="1:7" ht="15">
      <c r="A32"/>
      <c r="B32" s="42" t="s">
        <v>112</v>
      </c>
      <c r="C32" s="51" t="s">
        <v>113</v>
      </c>
      <c r="D32" s="51">
        <v>16768</v>
      </c>
      <c r="E32" s="51">
        <v>829033380</v>
      </c>
      <c r="F32" s="51">
        <v>195476</v>
      </c>
      <c r="G32" s="52">
        <v>4241</v>
      </c>
    </row>
    <row r="33" spans="1:7" ht="15">
      <c r="A33"/>
      <c r="B33" s="42" t="s">
        <v>114</v>
      </c>
      <c r="C33" s="51" t="s">
        <v>115</v>
      </c>
      <c r="D33" s="51">
        <v>4478</v>
      </c>
      <c r="E33" s="51">
        <v>138048254</v>
      </c>
      <c r="F33" s="51">
        <v>39611</v>
      </c>
      <c r="G33" s="52">
        <v>3485</v>
      </c>
    </row>
    <row r="34" spans="1:7" ht="15">
      <c r="A34"/>
      <c r="B34" s="42" t="s">
        <v>116</v>
      </c>
      <c r="C34" s="51" t="s">
        <v>117</v>
      </c>
      <c r="D34" s="51">
        <v>11110</v>
      </c>
      <c r="E34" s="51">
        <v>389685562</v>
      </c>
      <c r="F34" s="51">
        <v>117588</v>
      </c>
      <c r="G34" s="52">
        <v>3314</v>
      </c>
    </row>
    <row r="35" spans="1:7" ht="15">
      <c r="A35"/>
      <c r="B35" s="42" t="s">
        <v>118</v>
      </c>
      <c r="C35" s="51" t="s">
        <v>119</v>
      </c>
      <c r="D35" s="51">
        <v>3750</v>
      </c>
      <c r="E35" s="51">
        <v>126587878</v>
      </c>
      <c r="F35" s="51">
        <v>34157</v>
      </c>
      <c r="G35" s="52">
        <v>3706</v>
      </c>
    </row>
    <row r="36" spans="1:7" ht="15">
      <c r="A36"/>
      <c r="B36" s="42" t="s">
        <v>120</v>
      </c>
      <c r="C36" s="51" t="s">
        <v>121</v>
      </c>
      <c r="D36" s="51">
        <v>12711</v>
      </c>
      <c r="E36" s="51">
        <v>582743181</v>
      </c>
      <c r="F36" s="51">
        <v>145969</v>
      </c>
      <c r="G36" s="52">
        <v>3992</v>
      </c>
    </row>
    <row r="37" spans="1:7" ht="15">
      <c r="A37"/>
      <c r="B37" s="42" t="s">
        <v>122</v>
      </c>
      <c r="C37" s="51" t="s">
        <v>123</v>
      </c>
      <c r="D37" s="51">
        <v>8326</v>
      </c>
      <c r="E37" s="51">
        <v>284989638</v>
      </c>
      <c r="F37" s="51">
        <v>82295</v>
      </c>
      <c r="G37" s="52">
        <v>3463</v>
      </c>
    </row>
    <row r="38" spans="1:7" ht="15">
      <c r="A38"/>
      <c r="B38" s="42" t="s">
        <v>124</v>
      </c>
      <c r="C38" s="51" t="s">
        <v>125</v>
      </c>
      <c r="D38" s="51">
        <v>5919</v>
      </c>
      <c r="E38" s="51">
        <v>276713588</v>
      </c>
      <c r="F38" s="51">
        <v>71794</v>
      </c>
      <c r="G38" s="52">
        <v>3854</v>
      </c>
    </row>
    <row r="39" spans="1:7" ht="15">
      <c r="A39"/>
      <c r="B39" s="42" t="s">
        <v>126</v>
      </c>
      <c r="C39" s="51" t="s">
        <v>127</v>
      </c>
      <c r="D39" s="51">
        <v>17038</v>
      </c>
      <c r="E39" s="51">
        <v>846785797</v>
      </c>
      <c r="F39" s="51">
        <v>211353</v>
      </c>
      <c r="G39" s="52">
        <v>4007</v>
      </c>
    </row>
    <row r="40" spans="1:7" ht="15.75" customHeight="1">
      <c r="A40"/>
      <c r="B40" s="42" t="s">
        <v>128</v>
      </c>
      <c r="C40" s="51" t="s">
        <v>129</v>
      </c>
      <c r="D40" s="51">
        <v>7644</v>
      </c>
      <c r="E40" s="51">
        <v>311972644</v>
      </c>
      <c r="F40" s="51">
        <v>88038</v>
      </c>
      <c r="G40" s="52">
        <v>3544</v>
      </c>
    </row>
    <row r="41" spans="1:7" ht="12" customHeight="1">
      <c r="A41"/>
      <c r="B41" s="42" t="s">
        <v>130</v>
      </c>
      <c r="C41" s="51" t="s">
        <v>131</v>
      </c>
      <c r="D41" s="51">
        <v>4921</v>
      </c>
      <c r="E41" s="51">
        <v>163798793</v>
      </c>
      <c r="F41" s="51">
        <v>48157</v>
      </c>
      <c r="G41" s="52">
        <v>3401</v>
      </c>
    </row>
    <row r="42" spans="1:7" ht="11.25" customHeight="1">
      <c r="A42"/>
      <c r="B42" s="42" t="s">
        <v>132</v>
      </c>
      <c r="C42" s="51" t="s">
        <v>133</v>
      </c>
      <c r="D42" s="51">
        <v>10564</v>
      </c>
      <c r="E42" s="51">
        <v>670111105</v>
      </c>
      <c r="F42" s="51">
        <v>151581</v>
      </c>
      <c r="G42" s="52">
        <v>4421</v>
      </c>
    </row>
    <row r="43" spans="1:7" ht="15">
      <c r="A43"/>
      <c r="B43" s="42" t="s">
        <v>134</v>
      </c>
      <c r="C43" s="51" t="s">
        <v>135</v>
      </c>
      <c r="D43" s="51">
        <v>12901</v>
      </c>
      <c r="E43" s="51">
        <v>391750326</v>
      </c>
      <c r="F43" s="51">
        <v>122840</v>
      </c>
      <c r="G43" s="52">
        <v>3189</v>
      </c>
    </row>
    <row r="44" spans="1:7" ht="15">
      <c r="A44"/>
      <c r="B44" s="42" t="s">
        <v>136</v>
      </c>
      <c r="C44" s="51" t="s">
        <v>137</v>
      </c>
      <c r="D44" s="51">
        <v>4637</v>
      </c>
      <c r="E44" s="51">
        <v>168489507</v>
      </c>
      <c r="F44" s="51">
        <v>48953</v>
      </c>
      <c r="G44" s="52">
        <v>3442</v>
      </c>
    </row>
    <row r="45" spans="1:7" ht="15">
      <c r="A45"/>
      <c r="B45" s="42" t="s">
        <v>138</v>
      </c>
      <c r="C45" s="51" t="s">
        <v>139</v>
      </c>
      <c r="D45" s="51">
        <v>20503</v>
      </c>
      <c r="E45" s="51">
        <v>1343659422</v>
      </c>
      <c r="F45" s="51">
        <v>286632</v>
      </c>
      <c r="G45" s="52">
        <v>4688</v>
      </c>
    </row>
    <row r="46" spans="1:7" ht="15">
      <c r="A46"/>
      <c r="B46" s="42" t="s">
        <v>140</v>
      </c>
      <c r="C46" s="51" t="s">
        <v>141</v>
      </c>
      <c r="D46" s="51">
        <v>4274</v>
      </c>
      <c r="E46" s="51">
        <v>175191102</v>
      </c>
      <c r="F46" s="51">
        <v>45923</v>
      </c>
      <c r="G46" s="52">
        <v>3815</v>
      </c>
    </row>
    <row r="47" spans="1:7" ht="15">
      <c r="A47"/>
      <c r="B47" s="42" t="s">
        <v>142</v>
      </c>
      <c r="C47" s="51" t="s">
        <v>143</v>
      </c>
      <c r="D47" s="51">
        <v>5530</v>
      </c>
      <c r="E47" s="51">
        <v>195434318</v>
      </c>
      <c r="F47" s="51">
        <v>58786</v>
      </c>
      <c r="G47" s="52">
        <v>3325</v>
      </c>
    </row>
    <row r="48" spans="1:7" ht="15">
      <c r="A48"/>
      <c r="B48" s="42" t="s">
        <v>144</v>
      </c>
      <c r="C48" s="51" t="s">
        <v>145</v>
      </c>
      <c r="D48" s="51">
        <v>8037</v>
      </c>
      <c r="E48" s="51">
        <v>275780270</v>
      </c>
      <c r="F48" s="51">
        <v>83149</v>
      </c>
      <c r="G48" s="52">
        <v>3317</v>
      </c>
    </row>
    <row r="49" spans="1:7" ht="15">
      <c r="A49"/>
      <c r="B49" s="42" t="s">
        <v>146</v>
      </c>
      <c r="C49" s="51" t="s">
        <v>147</v>
      </c>
      <c r="D49" s="51">
        <v>5853</v>
      </c>
      <c r="E49" s="51">
        <v>195292938</v>
      </c>
      <c r="F49" s="51">
        <v>62064</v>
      </c>
      <c r="G49" s="52">
        <v>3147</v>
      </c>
    </row>
    <row r="50" spans="1:7" ht="15">
      <c r="A50"/>
      <c r="B50" s="42" t="s">
        <v>148</v>
      </c>
      <c r="C50" s="51" t="s">
        <v>149</v>
      </c>
      <c r="D50" s="51">
        <v>4472</v>
      </c>
      <c r="E50" s="51">
        <v>157433327</v>
      </c>
      <c r="F50" s="51">
        <v>44253</v>
      </c>
      <c r="G50" s="52">
        <v>3558</v>
      </c>
    </row>
    <row r="51" spans="1:7" ht="15">
      <c r="A51"/>
      <c r="B51" s="42">
        <v>411</v>
      </c>
      <c r="C51" s="51" t="s">
        <v>150</v>
      </c>
      <c r="D51" s="51">
        <v>89220</v>
      </c>
      <c r="E51" s="51">
        <v>8730018397</v>
      </c>
      <c r="F51" s="51">
        <v>1536036</v>
      </c>
      <c r="G51" s="52">
        <v>5683</v>
      </c>
    </row>
    <row r="52" spans="1:7" ht="15.75" thickBot="1">
      <c r="A52"/>
      <c r="B52" s="53" t="s">
        <v>151</v>
      </c>
      <c r="C52" s="54" t="s">
        <v>152</v>
      </c>
      <c r="D52" s="55">
        <v>20080</v>
      </c>
      <c r="E52" s="55">
        <v>986951986</v>
      </c>
      <c r="F52" s="55">
        <v>230764</v>
      </c>
      <c r="G52" s="56">
        <v>4277</v>
      </c>
    </row>
    <row r="53" spans="1:7" ht="15.75" thickBot="1">
      <c r="A53"/>
      <c r="B53" s="112" t="s">
        <v>11</v>
      </c>
      <c r="C53" s="113"/>
      <c r="D53" s="57">
        <v>500586</v>
      </c>
      <c r="E53" s="57">
        <v>26521891491</v>
      </c>
      <c r="F53" s="57">
        <v>6126666</v>
      </c>
      <c r="G53" s="58">
        <v>4328.927265008408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Cristina Mihai</cp:lastModifiedBy>
  <cp:lastPrinted>2016-01-07T13:40:02Z</cp:lastPrinted>
  <dcterms:created xsi:type="dcterms:W3CDTF">2016-01-07T12:29:57Z</dcterms:created>
  <dcterms:modified xsi:type="dcterms:W3CDTF">2021-04-27T06:38:35Z</dcterms:modified>
  <cp:category/>
  <cp:version/>
  <cp:contentType/>
  <cp:contentStatus/>
</cp:coreProperties>
</file>