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<sst xmlns="http://schemas.openxmlformats.org/spreadsheetml/2006/main" count="227" uniqueCount="188">
  <si>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</si>
  <si>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</si>
  <si>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</si>
  <si>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</si>
  <si>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</si>
  <si>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</si>
  <si>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</si>
  <si>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</si>
  <si>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</si>
  <si>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</si>
  <si>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</si>
  <si>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</si>
  <si>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</si>
  <si>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</si>
  <si>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</si>
  <si>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</si>
  <si>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</si>
  <si>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</si>
  <si>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</si>
  <si>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</si>
  <si>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</si>
  <si>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</si>
  <si>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</si>
  <si>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</si>
  <si>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</si>
  <si>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</si>
  <si>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</si>
  <si>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</si>
  <si>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</si>
  <si>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</si>
  <si>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</si>
  <si>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</si>
  <si>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</si>
  <si>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</si>
  <si>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</si>
  <si>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</si>
  <si>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</si>
  <si>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</si>
  <si>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</si>
  <si>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</si>
  <si>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</si>
  <si>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</si>
  <si>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</si>
  <si>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</si>
  <si>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</si>
  <si>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</si>
  <si>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</si>
  <si>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</si>
  <si>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</si>
  <si>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</si>
  <si>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</si>
  <si>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</si>
  <si>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</si>
  <si>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</si>
  <si>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</si>
  <si>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</si>
  <si>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</si>
  <si>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</si>
  <si>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</si>
  <si>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</si>
  <si>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</si>
  <si>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</si>
  <si>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</si>
  <si>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</si>
  <si>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</si>
  <si>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</si>
  <si>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</si>
  <si>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</si>
  <si>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</si>
  <si>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</si>
  <si>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</si>
  <si>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</si>
  <si>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</si>
  <si>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</si>
  <si>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</si>
  <si>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</si>
  <si>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</si>
  <si>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</si>
  <si>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</si>
  <si>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</si>
  <si>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</si>
  <si>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</si>
  <si>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</si>
  <si>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</si>
  <si>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</si>
  <si>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</si>
  <si>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</si>
  <si>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</si>
  <si>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</si>
  <si>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</si>
  <si>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</si>
  <si>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</si>
  <si>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</si>
  <si>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</si>
  <si>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</si>
  <si>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</si>
  <si>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</si>
  <si>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</si>
  <si>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</si>
  <si>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</si>
  <si>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</si>
  <si>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</si>
  <si>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</si>
  <si>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</si>
  <si>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</si>
  <si>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</si>
  <si>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</si>
  <si>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</si>
  <si>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</si>
  <si>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</si>
  <si>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</si>
  <si>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</si>
  <si>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</si>
  <si>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</si>
  <si>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</si>
  <si>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</si>
  <si>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</si>
  <si>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</si>
  <si>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</si>
  <si>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</si>
  <si>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</si>
  <si>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</si>
  <si>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</si>
  <si>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</si>
  <si>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</si>
  <si>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</si>
  <si>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</si>
  <si>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</si>
  <si>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</si>
  <si>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</si>
  <si>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</si>
  <si>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</si>
  <si>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</si>
  <si>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</si>
  <si>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</si>
  <si>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</si>
  <si>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</si>
  <si>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</si>
  <si>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</si>
  <si>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</si>
  <si>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</si>
  <si>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</si>
  <si>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</si>
  <si>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</si>
  <si>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</si>
  <si>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</si>
  <si>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</si>
  <si>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</si>
  <si>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</si>
  <si>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</si>
  <si>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</si>
  <si>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</si>
  <si>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</si>
  <si>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</si>
  <si>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</si>
  <si>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</si>
  <si>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</si>
  <si>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</si>
  <si>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</si>
  <si>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</si>
  <si>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</si>
  <si>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</si>
  <si>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</si>
  <si>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</si>
  <si>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</si>
  <si>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</si>
  <si>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</si>
  <si>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</si>
  <si>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</si>
  <si>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</si>
  <si>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</si>
  <si>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</si>
  <si>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</si>
  <si>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</si>
  <si>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</si>
  <si>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</si>
  <si>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</si>
  <si>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</si>
  <si>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</si>
  <si>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</si>
  <si>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</si>
  <si>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</si>
  <si>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</si>
  <si>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</si>
  <si>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Luna: OCTOMBRIE 2020</t>
  </si>
  <si>
    <t>Luna OCTOMBRIE 2020</t>
  </si>
  <si>
    <t>Situatia a fost facuta pe baza datelor existente la CNPP in luna  DECEMBRIE 2020</t>
  </si>
  <si>
    <t>Situatia a fost facuta pe baza datelor existente la CNPP in luna DECEMBRIE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</si>
</sst>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4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1" xfId="0" applyFont="1" applyBorder="1" applyAlignment="1" quotePrefix="1">
      <alignment horizontal="center"/>
    </xf>
    <xf numFmtId="0" fontId="22" fillId="0" borderId="10" xfId="0" applyFont="1" applyBorder="1" applyAlignment="1" quotePrefix="1">
      <alignment horizontal="center"/>
    </xf>
    <xf numFmtId="0" fontId="22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3" fillId="24" borderId="23" xfId="43" applyNumberFormat="1" applyFont="1" applyFill="1" applyBorder="1" applyAlignment="1" quotePrefix="1">
      <alignment horizontal="center" vertical="center"/>
    </xf>
    <xf numFmtId="3" fontId="23" fillId="24" borderId="24" xfId="43" applyNumberFormat="1" applyFont="1" applyFill="1" applyBorder="1" applyAlignment="1" quotePrefix="1">
      <alignment horizontal="center" vertical="center"/>
    </xf>
    <xf numFmtId="3" fontId="23" fillId="24" borderId="25" xfId="43" applyNumberFormat="1" applyFont="1" applyFill="1" applyBorder="1" applyAlignment="1" quotePrefix="1">
      <alignment horizontal="center" vertical="center"/>
    </xf>
    <xf numFmtId="3" fontId="23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3" fontId="23" fillId="24" borderId="10" xfId="43" applyNumberFormat="1" applyFont="1" applyFill="1" applyBorder="1" applyAlignment="1" quotePrefix="1">
      <alignment horizontal="center" vertical="center"/>
    </xf>
    <xf numFmtId="3" fontId="23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1" fillId="0" borderId="3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18" fillId="0" borderId="48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7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58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61" xfId="0" applyNumberFormat="1" applyBorder="1" applyAlignment="1">
      <alignment horizontal="center" vertical="center" wrapText="1"/>
    </xf>
    <xf numFmtId="3" fontId="20" fillId="24" borderId="62" xfId="43" applyNumberFormat="1" applyFont="1" applyFill="1" applyBorder="1" applyAlignment="1" quotePrefix="1">
      <alignment horizontal="center"/>
    </xf>
    <xf numFmtId="3" fontId="0" fillId="0" borderId="58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63" xfId="0" applyNumberFormat="1" applyBorder="1" applyAlignment="1">
      <alignment/>
    </xf>
    <xf numFmtId="3" fontId="18" fillId="0" borderId="62" xfId="0" applyNumberFormat="1" applyFont="1" applyBorder="1" applyAlignment="1">
      <alignment/>
    </xf>
    <xf numFmtId="3" fontId="0" fillId="0" borderId="0" xfId="0" applyNumberFormat="1" applyAlignment="1">
      <alignment horizontal="left" vertical="top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PageLayoutView="0" workbookViewId="0" topLeftCell="A43">
      <selection activeCell="A4" sqref="A4:N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3.8515625" style="1" bestFit="1" customWidth="1"/>
    <col min="5" max="5" width="9.28125" style="1" bestFit="1" customWidth="1"/>
    <col min="6" max="6" width="13.8515625" style="1" bestFit="1" customWidth="1"/>
    <col min="7" max="7" width="8.8515625" style="1" bestFit="1" customWidth="1"/>
    <col min="8" max="8" width="17.00390625" style="1" customWidth="1"/>
    <col min="9" max="9" width="10.140625" style="1" bestFit="1" customWidth="1"/>
    <col min="10" max="10" width="13.8515625" style="1" bestFit="1" customWidth="1"/>
    <col min="11" max="11" width="8.00390625" style="1" bestFit="1" customWidth="1"/>
    <col min="12" max="12" width="13.8515625" style="1" bestFit="1" customWidth="1"/>
    <col min="13" max="13" width="8.28125" style="1" bestFit="1" customWidth="1"/>
    <col min="14" max="14" width="13.8515625" style="1" bestFit="1" customWidth="1"/>
    <col min="15" max="15" width="9.140625" style="1" customWidth="1"/>
    <col min="16" max="16" width="10.8515625" style="1" bestFit="1" customWidth="1"/>
    <col min="17" max="17" width="9.140625" style="1" customWidth="1"/>
    <col min="18" max="18" width="10.8515625" style="1" bestFit="1" customWidth="1"/>
    <col min="19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>
      <c r="A4" s="74" t="s">
        <v>184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ht="19.5" thickBot="1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20" ht="23.25" customHeight="1">
      <c r="A6" s="75" t="s">
        <v>3</v>
      </c>
      <c r="B6" s="81" t="s">
        <v>4</v>
      </c>
      <c r="C6" s="88" t="s">
        <v>26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84" t="s">
        <v>10</v>
      </c>
      <c r="R6" s="85"/>
      <c r="S6" s="84" t="s">
        <v>172</v>
      </c>
      <c r="T6" s="85"/>
    </row>
    <row r="7" spans="1:20" ht="93" customHeight="1">
      <c r="A7" s="76"/>
      <c r="B7" s="82"/>
      <c r="C7" s="79" t="s">
        <v>5</v>
      </c>
      <c r="D7" s="80"/>
      <c r="E7" s="80" t="s">
        <v>6</v>
      </c>
      <c r="F7" s="80"/>
      <c r="G7" s="80" t="s">
        <v>9</v>
      </c>
      <c r="H7" s="80"/>
      <c r="I7" s="110" t="s">
        <v>32</v>
      </c>
      <c r="J7" s="110"/>
      <c r="K7" s="111" t="s">
        <v>173</v>
      </c>
      <c r="L7" s="80"/>
      <c r="M7" s="112" t="s">
        <v>174</v>
      </c>
      <c r="N7" s="113"/>
      <c r="O7" s="80" t="s">
        <v>175</v>
      </c>
      <c r="P7" s="80"/>
      <c r="Q7" s="86"/>
      <c r="R7" s="87"/>
      <c r="S7" s="86"/>
      <c r="T7" s="87"/>
    </row>
    <row r="8" spans="1:20" ht="79.5" customHeight="1" thickBot="1">
      <c r="A8" s="77"/>
      <c r="B8" s="83"/>
      <c r="C8" s="14" t="s">
        <v>7</v>
      </c>
      <c r="D8" s="5" t="s">
        <v>8</v>
      </c>
      <c r="E8" s="5" t="s">
        <v>7</v>
      </c>
      <c r="F8" s="5" t="s">
        <v>8</v>
      </c>
      <c r="G8" s="5" t="s">
        <v>7</v>
      </c>
      <c r="H8" s="5" t="s">
        <v>8</v>
      </c>
      <c r="I8" s="5" t="s">
        <v>7</v>
      </c>
      <c r="J8" s="5" t="s">
        <v>8</v>
      </c>
      <c r="K8" s="5" t="s">
        <v>7</v>
      </c>
      <c r="L8" s="5" t="s">
        <v>8</v>
      </c>
      <c r="M8" s="5" t="s">
        <v>7</v>
      </c>
      <c r="N8" s="5" t="s">
        <v>8</v>
      </c>
      <c r="O8" s="114" t="s">
        <v>7</v>
      </c>
      <c r="P8" s="6" t="s">
        <v>8</v>
      </c>
      <c r="Q8" s="14" t="s">
        <v>7</v>
      </c>
      <c r="R8" s="6" t="s">
        <v>8</v>
      </c>
      <c r="S8" s="14" t="s">
        <v>7</v>
      </c>
      <c r="T8" s="6" t="s">
        <v>8</v>
      </c>
    </row>
    <row r="9" spans="1:20" ht="15.75" thickBot="1">
      <c r="A9" s="65" t="s">
        <v>12</v>
      </c>
      <c r="B9" s="66" t="s">
        <v>13</v>
      </c>
      <c r="C9" s="65" t="s">
        <v>14</v>
      </c>
      <c r="D9" s="67" t="s">
        <v>15</v>
      </c>
      <c r="E9" s="67" t="s">
        <v>16</v>
      </c>
      <c r="F9" s="67" t="s">
        <v>17</v>
      </c>
      <c r="G9" s="67" t="s">
        <v>18</v>
      </c>
      <c r="H9" s="67" t="s">
        <v>19</v>
      </c>
      <c r="I9" s="67" t="s">
        <v>20</v>
      </c>
      <c r="J9" s="68" t="s">
        <v>21</v>
      </c>
      <c r="K9" s="67" t="s">
        <v>22</v>
      </c>
      <c r="L9" s="67" t="s">
        <v>23</v>
      </c>
      <c r="M9" s="67" t="s">
        <v>24</v>
      </c>
      <c r="N9" s="67" t="s">
        <v>25</v>
      </c>
      <c r="O9" s="115" t="s">
        <v>176</v>
      </c>
      <c r="P9" s="68" t="s">
        <v>177</v>
      </c>
      <c r="Q9" s="65" t="s">
        <v>178</v>
      </c>
      <c r="R9" s="68" t="s">
        <v>179</v>
      </c>
      <c r="S9" s="65" t="s">
        <v>180</v>
      </c>
      <c r="T9" s="68" t="s">
        <v>181</v>
      </c>
    </row>
    <row r="10" spans="1:20" ht="18">
      <c r="A10" s="7" t="s">
        <v>30</v>
      </c>
      <c r="B10" s="3">
        <v>0</v>
      </c>
      <c r="C10" s="15">
        <v>50174</v>
      </c>
      <c r="D10" s="8">
        <v>0</v>
      </c>
      <c r="E10" s="8">
        <v>2759</v>
      </c>
      <c r="F10" s="8">
        <v>0</v>
      </c>
      <c r="G10" s="8">
        <v>1089</v>
      </c>
      <c r="H10" s="8">
        <v>0</v>
      </c>
      <c r="I10" s="8">
        <v>640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116">
        <v>0</v>
      </c>
      <c r="P10" s="9">
        <v>0</v>
      </c>
      <c r="Q10" s="15">
        <v>0</v>
      </c>
      <c r="R10" s="9">
        <v>0</v>
      </c>
      <c r="S10" s="15">
        <v>0</v>
      </c>
      <c r="T10" s="9">
        <v>0</v>
      </c>
    </row>
    <row r="11" spans="1:20" ht="15">
      <c r="A11" s="3">
        <v>1</v>
      </c>
      <c r="B11" s="3" t="s">
        <v>163</v>
      </c>
      <c r="C11" s="16">
        <v>347129</v>
      </c>
      <c r="D11" s="2">
        <v>1302</v>
      </c>
      <c r="E11" s="2">
        <v>387719</v>
      </c>
      <c r="F11" s="2">
        <v>914</v>
      </c>
      <c r="G11" s="2">
        <v>82179</v>
      </c>
      <c r="H11" s="2">
        <v>735</v>
      </c>
      <c r="I11" s="2">
        <v>126016</v>
      </c>
      <c r="J11" s="2">
        <v>575</v>
      </c>
      <c r="K11" s="2">
        <v>6958</v>
      </c>
      <c r="L11" s="2">
        <v>749</v>
      </c>
      <c r="M11" s="2">
        <v>3351</v>
      </c>
      <c r="N11" s="2">
        <v>787</v>
      </c>
      <c r="O11" s="117">
        <v>19705</v>
      </c>
      <c r="P11" s="4">
        <v>858</v>
      </c>
      <c r="Q11" s="16">
        <v>453</v>
      </c>
      <c r="R11" s="4">
        <v>1083</v>
      </c>
      <c r="S11" s="16">
        <v>72</v>
      </c>
      <c r="T11" s="4">
        <v>1185</v>
      </c>
    </row>
    <row r="12" spans="1:20" ht="15">
      <c r="A12" s="3">
        <v>2</v>
      </c>
      <c r="B12" s="3" t="s">
        <v>164</v>
      </c>
      <c r="C12" s="16">
        <v>496466</v>
      </c>
      <c r="D12" s="2">
        <v>2230</v>
      </c>
      <c r="E12" s="2">
        <v>3384</v>
      </c>
      <c r="F12" s="2">
        <v>2230</v>
      </c>
      <c r="G12" s="2">
        <v>5555</v>
      </c>
      <c r="H12" s="2">
        <v>2230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117">
        <v>0</v>
      </c>
      <c r="P12" s="4">
        <v>0</v>
      </c>
      <c r="Q12" s="16">
        <v>31516</v>
      </c>
      <c r="R12" s="4">
        <v>2230</v>
      </c>
      <c r="S12" s="16">
        <v>40100</v>
      </c>
      <c r="T12" s="4">
        <v>2230</v>
      </c>
    </row>
    <row r="13" spans="1:20" ht="15">
      <c r="A13" s="3">
        <v>3</v>
      </c>
      <c r="B13" s="3" t="s">
        <v>165</v>
      </c>
      <c r="C13" s="16">
        <v>322968</v>
      </c>
      <c r="D13" s="2">
        <v>2269</v>
      </c>
      <c r="E13" s="2">
        <v>8444</v>
      </c>
      <c r="F13" s="2">
        <v>2279</v>
      </c>
      <c r="G13" s="2">
        <v>791</v>
      </c>
      <c r="H13" s="2">
        <v>2285</v>
      </c>
      <c r="I13" s="2">
        <v>615</v>
      </c>
      <c r="J13" s="2">
        <v>2265</v>
      </c>
      <c r="K13" s="2">
        <v>57</v>
      </c>
      <c r="L13" s="2">
        <v>2288</v>
      </c>
      <c r="M13" s="2">
        <v>47</v>
      </c>
      <c r="N13" s="2">
        <v>2261</v>
      </c>
      <c r="O13" s="117">
        <v>477</v>
      </c>
      <c r="P13" s="4">
        <v>2261</v>
      </c>
      <c r="Q13" s="16">
        <v>49</v>
      </c>
      <c r="R13" s="4">
        <v>2287</v>
      </c>
      <c r="S13" s="16">
        <v>1038</v>
      </c>
      <c r="T13" s="4">
        <v>2263</v>
      </c>
    </row>
    <row r="14" spans="1:20" ht="15">
      <c r="A14" s="3">
        <v>4</v>
      </c>
      <c r="B14" s="3">
        <v>2350</v>
      </c>
      <c r="C14" s="16">
        <v>66002</v>
      </c>
      <c r="D14" s="2">
        <v>2350</v>
      </c>
      <c r="E14" s="2">
        <v>1436</v>
      </c>
      <c r="F14" s="2">
        <v>2350</v>
      </c>
      <c r="G14" s="2">
        <v>174</v>
      </c>
      <c r="H14" s="2">
        <v>2350</v>
      </c>
      <c r="I14" s="2">
        <v>5</v>
      </c>
      <c r="J14" s="2">
        <v>2350</v>
      </c>
      <c r="K14" s="2">
        <v>0</v>
      </c>
      <c r="L14" s="2">
        <v>0</v>
      </c>
      <c r="M14" s="2">
        <v>0</v>
      </c>
      <c r="N14" s="2">
        <v>0</v>
      </c>
      <c r="O14" s="117">
        <v>4</v>
      </c>
      <c r="P14" s="4">
        <v>2350</v>
      </c>
      <c r="Q14" s="16">
        <v>20</v>
      </c>
      <c r="R14" s="4">
        <v>2350</v>
      </c>
      <c r="S14" s="16">
        <v>332</v>
      </c>
      <c r="T14" s="4">
        <v>2350</v>
      </c>
    </row>
    <row r="15" spans="1:20" ht="15">
      <c r="A15" s="3">
        <v>5</v>
      </c>
      <c r="B15" s="3" t="s">
        <v>157</v>
      </c>
      <c r="C15" s="16">
        <v>168045</v>
      </c>
      <c r="D15" s="2">
        <v>2431</v>
      </c>
      <c r="E15" s="2">
        <v>8265</v>
      </c>
      <c r="F15" s="2">
        <v>2426</v>
      </c>
      <c r="G15" s="2">
        <v>1238</v>
      </c>
      <c r="H15" s="2">
        <v>2422</v>
      </c>
      <c r="I15" s="2">
        <v>206</v>
      </c>
      <c r="J15" s="2">
        <v>2422</v>
      </c>
      <c r="K15" s="2">
        <v>49</v>
      </c>
      <c r="L15" s="2">
        <v>2427</v>
      </c>
      <c r="M15" s="2">
        <v>17</v>
      </c>
      <c r="N15" s="2">
        <v>2417</v>
      </c>
      <c r="O15" s="117">
        <v>115</v>
      </c>
      <c r="P15" s="4">
        <v>2420</v>
      </c>
      <c r="Q15" s="16">
        <v>407</v>
      </c>
      <c r="R15" s="4">
        <v>2453</v>
      </c>
      <c r="S15" s="16">
        <v>880</v>
      </c>
      <c r="T15" s="4">
        <v>2473</v>
      </c>
    </row>
    <row r="16" spans="1:20" ht="15">
      <c r="A16" s="3">
        <v>6</v>
      </c>
      <c r="B16" s="3" t="s">
        <v>158</v>
      </c>
      <c r="C16" s="16">
        <v>414500</v>
      </c>
      <c r="D16" s="2">
        <v>2736</v>
      </c>
      <c r="E16" s="2">
        <v>20421</v>
      </c>
      <c r="F16" s="2">
        <v>2719</v>
      </c>
      <c r="G16" s="2">
        <v>4254</v>
      </c>
      <c r="H16" s="2">
        <v>2715</v>
      </c>
      <c r="I16" s="2">
        <v>611</v>
      </c>
      <c r="J16" s="2">
        <v>2722</v>
      </c>
      <c r="K16" s="2">
        <v>171</v>
      </c>
      <c r="L16" s="2">
        <v>2726</v>
      </c>
      <c r="M16" s="2">
        <v>55</v>
      </c>
      <c r="N16" s="2">
        <v>2715</v>
      </c>
      <c r="O16" s="117">
        <v>325</v>
      </c>
      <c r="P16" s="4">
        <v>2724</v>
      </c>
      <c r="Q16" s="16">
        <v>179</v>
      </c>
      <c r="R16" s="4">
        <v>2732</v>
      </c>
      <c r="S16" s="16">
        <v>541</v>
      </c>
      <c r="T16" s="4">
        <v>2730</v>
      </c>
    </row>
    <row r="17" spans="1:20" ht="15">
      <c r="A17" s="3">
        <v>7</v>
      </c>
      <c r="B17" s="3" t="s">
        <v>159</v>
      </c>
      <c r="C17" s="16">
        <v>227760</v>
      </c>
      <c r="D17" s="2">
        <v>3000</v>
      </c>
      <c r="E17" s="2">
        <v>2726</v>
      </c>
      <c r="F17" s="2">
        <v>3000</v>
      </c>
      <c r="G17" s="2">
        <v>201</v>
      </c>
      <c r="H17" s="2">
        <v>3000</v>
      </c>
      <c r="I17" s="2">
        <v>6</v>
      </c>
      <c r="J17" s="2">
        <v>3000</v>
      </c>
      <c r="K17" s="2">
        <v>1</v>
      </c>
      <c r="L17" s="2">
        <v>3000</v>
      </c>
      <c r="M17" s="2">
        <v>3</v>
      </c>
      <c r="N17" s="2">
        <v>3000</v>
      </c>
      <c r="O17" s="117">
        <v>2</v>
      </c>
      <c r="P17" s="4">
        <v>3000</v>
      </c>
      <c r="Q17" s="16">
        <v>283</v>
      </c>
      <c r="R17" s="4">
        <v>3000</v>
      </c>
      <c r="S17" s="16">
        <v>412</v>
      </c>
      <c r="T17" s="4">
        <v>3000</v>
      </c>
    </row>
    <row r="18" spans="1:20" ht="15">
      <c r="A18" s="3">
        <v>8</v>
      </c>
      <c r="B18" s="3" t="s">
        <v>151</v>
      </c>
      <c r="C18" s="16">
        <v>447094</v>
      </c>
      <c r="D18" s="2">
        <v>3250</v>
      </c>
      <c r="E18" s="2">
        <v>15397</v>
      </c>
      <c r="F18" s="2">
        <v>3256</v>
      </c>
      <c r="G18" s="2">
        <v>2553</v>
      </c>
      <c r="H18" s="2">
        <v>3253</v>
      </c>
      <c r="I18" s="2">
        <v>243</v>
      </c>
      <c r="J18" s="2">
        <v>3213</v>
      </c>
      <c r="K18" s="2">
        <v>65</v>
      </c>
      <c r="L18" s="2">
        <v>3198</v>
      </c>
      <c r="M18" s="2">
        <v>22</v>
      </c>
      <c r="N18" s="2">
        <v>3233</v>
      </c>
      <c r="O18" s="117">
        <v>143</v>
      </c>
      <c r="P18" s="4">
        <v>3214</v>
      </c>
      <c r="Q18" s="16">
        <v>158</v>
      </c>
      <c r="R18" s="4">
        <v>3266</v>
      </c>
      <c r="S18" s="16">
        <v>439</v>
      </c>
      <c r="T18" s="4">
        <v>3352</v>
      </c>
    </row>
    <row r="19" spans="1:20" ht="15">
      <c r="A19" s="3">
        <v>9</v>
      </c>
      <c r="B19" s="3" t="s">
        <v>160</v>
      </c>
      <c r="C19" s="16">
        <v>633452</v>
      </c>
      <c r="D19" s="2">
        <v>3995</v>
      </c>
      <c r="E19" s="2">
        <v>18730</v>
      </c>
      <c r="F19" s="2">
        <v>3978</v>
      </c>
      <c r="G19" s="2">
        <v>3068</v>
      </c>
      <c r="H19" s="2">
        <v>3957</v>
      </c>
      <c r="I19" s="2">
        <v>249</v>
      </c>
      <c r="J19" s="2">
        <v>3907</v>
      </c>
      <c r="K19" s="2">
        <v>40</v>
      </c>
      <c r="L19" s="2">
        <v>3866</v>
      </c>
      <c r="M19" s="2">
        <v>41</v>
      </c>
      <c r="N19" s="2">
        <v>3827</v>
      </c>
      <c r="O19" s="117">
        <v>149</v>
      </c>
      <c r="P19" s="4">
        <v>3942</v>
      </c>
      <c r="Q19" s="16">
        <v>382</v>
      </c>
      <c r="R19" s="4">
        <v>4024</v>
      </c>
      <c r="S19" s="16">
        <v>757</v>
      </c>
      <c r="T19" s="4">
        <v>4046</v>
      </c>
    </row>
    <row r="20" spans="1:20" ht="15">
      <c r="A20" s="3">
        <v>10</v>
      </c>
      <c r="B20" s="3" t="s">
        <v>166</v>
      </c>
      <c r="C20" s="16">
        <v>433688</v>
      </c>
      <c r="D20" s="2">
        <v>4948</v>
      </c>
      <c r="E20" s="2">
        <v>11923</v>
      </c>
      <c r="F20" s="2">
        <v>4960</v>
      </c>
      <c r="G20" s="2">
        <v>1562</v>
      </c>
      <c r="H20" s="2">
        <v>4966</v>
      </c>
      <c r="I20" s="2">
        <v>78</v>
      </c>
      <c r="J20" s="2">
        <v>4914</v>
      </c>
      <c r="K20" s="2">
        <v>13</v>
      </c>
      <c r="L20" s="2">
        <v>4767</v>
      </c>
      <c r="M20" s="2">
        <v>0</v>
      </c>
      <c r="N20" s="2">
        <v>0</v>
      </c>
      <c r="O20" s="117">
        <v>54</v>
      </c>
      <c r="P20" s="4">
        <v>4935</v>
      </c>
      <c r="Q20" s="16">
        <v>115</v>
      </c>
      <c r="R20" s="4">
        <v>5000</v>
      </c>
      <c r="S20" s="16">
        <v>415</v>
      </c>
      <c r="T20" s="4">
        <v>5016</v>
      </c>
    </row>
    <row r="21" spans="1:20" ht="15">
      <c r="A21" s="3">
        <v>11</v>
      </c>
      <c r="B21" s="118" t="s">
        <v>167</v>
      </c>
      <c r="C21" s="16">
        <v>603</v>
      </c>
      <c r="D21" s="2">
        <v>5429</v>
      </c>
      <c r="E21" s="2">
        <v>22</v>
      </c>
      <c r="F21" s="2">
        <v>5429</v>
      </c>
      <c r="G21" s="2">
        <v>5</v>
      </c>
      <c r="H21" s="2">
        <v>5429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17">
        <v>0</v>
      </c>
      <c r="P21" s="4">
        <v>0</v>
      </c>
      <c r="Q21" s="16">
        <v>24</v>
      </c>
      <c r="R21" s="4">
        <v>5429</v>
      </c>
      <c r="S21" s="16">
        <v>16</v>
      </c>
      <c r="T21" s="4">
        <v>5429</v>
      </c>
    </row>
    <row r="22" spans="1:20" ht="15">
      <c r="A22" s="3">
        <v>12</v>
      </c>
      <c r="B22" s="3" t="s">
        <v>168</v>
      </c>
      <c r="C22" s="16">
        <v>500346</v>
      </c>
      <c r="D22" s="2">
        <v>6155</v>
      </c>
      <c r="E22" s="2">
        <v>13825</v>
      </c>
      <c r="F22" s="2">
        <v>6162</v>
      </c>
      <c r="G22" s="2">
        <v>1937</v>
      </c>
      <c r="H22" s="2">
        <v>6201</v>
      </c>
      <c r="I22" s="2">
        <v>80</v>
      </c>
      <c r="J22" s="2">
        <v>6056</v>
      </c>
      <c r="K22" s="2">
        <v>20</v>
      </c>
      <c r="L22" s="2">
        <v>6354</v>
      </c>
      <c r="M22" s="2">
        <v>0</v>
      </c>
      <c r="N22" s="2">
        <v>0</v>
      </c>
      <c r="O22" s="117">
        <v>48</v>
      </c>
      <c r="P22" s="4">
        <v>6002</v>
      </c>
      <c r="Q22" s="16">
        <v>130</v>
      </c>
      <c r="R22" s="4">
        <v>6076</v>
      </c>
      <c r="S22" s="16">
        <v>433</v>
      </c>
      <c r="T22" s="4">
        <v>6189</v>
      </c>
    </row>
    <row r="23" spans="1:20" ht="15">
      <c r="A23" s="3">
        <v>13</v>
      </c>
      <c r="B23" s="3" t="s">
        <v>0</v>
      </c>
      <c r="C23" s="16">
        <v>211636</v>
      </c>
      <c r="D23" s="2">
        <v>7479</v>
      </c>
      <c r="E23" s="2">
        <v>5476</v>
      </c>
      <c r="F23" s="2">
        <v>7471</v>
      </c>
      <c r="G23" s="2">
        <v>805</v>
      </c>
      <c r="H23" s="2">
        <v>7483</v>
      </c>
      <c r="I23" s="2">
        <v>20</v>
      </c>
      <c r="J23" s="2">
        <v>7485</v>
      </c>
      <c r="K23" s="2">
        <v>8</v>
      </c>
      <c r="L23" s="2">
        <v>7434</v>
      </c>
      <c r="M23" s="2">
        <v>0</v>
      </c>
      <c r="N23" s="2">
        <v>0</v>
      </c>
      <c r="O23" s="117">
        <v>9</v>
      </c>
      <c r="P23" s="4">
        <v>7529</v>
      </c>
      <c r="Q23" s="16">
        <v>36</v>
      </c>
      <c r="R23" s="4">
        <v>7840</v>
      </c>
      <c r="S23" s="16">
        <v>124</v>
      </c>
      <c r="T23" s="4">
        <v>7843</v>
      </c>
    </row>
    <row r="24" spans="1:20" ht="15">
      <c r="A24" s="3">
        <v>14</v>
      </c>
      <c r="B24" s="3" t="s">
        <v>1</v>
      </c>
      <c r="C24" s="16">
        <v>146521</v>
      </c>
      <c r="D24" s="2">
        <v>8482</v>
      </c>
      <c r="E24" s="2">
        <v>4271</v>
      </c>
      <c r="F24" s="2">
        <v>8489</v>
      </c>
      <c r="G24" s="2">
        <v>968</v>
      </c>
      <c r="H24" s="2">
        <v>8456</v>
      </c>
      <c r="I24" s="2">
        <v>21</v>
      </c>
      <c r="J24" s="2">
        <v>8590</v>
      </c>
      <c r="K24" s="2">
        <v>10</v>
      </c>
      <c r="L24" s="2">
        <v>8515</v>
      </c>
      <c r="M24" s="2">
        <v>0</v>
      </c>
      <c r="N24" s="2">
        <v>0</v>
      </c>
      <c r="O24" s="117">
        <v>9</v>
      </c>
      <c r="P24" s="4">
        <v>8687</v>
      </c>
      <c r="Q24" s="16">
        <v>14</v>
      </c>
      <c r="R24" s="4">
        <v>8636</v>
      </c>
      <c r="S24" s="16">
        <v>67</v>
      </c>
      <c r="T24" s="4">
        <v>8420</v>
      </c>
    </row>
    <row r="25" spans="1:20" ht="15">
      <c r="A25" s="3">
        <v>15</v>
      </c>
      <c r="B25" s="3" t="s">
        <v>2</v>
      </c>
      <c r="C25" s="16">
        <v>112181</v>
      </c>
      <c r="D25" s="2">
        <v>9483</v>
      </c>
      <c r="E25" s="2">
        <v>2615</v>
      </c>
      <c r="F25" s="2">
        <v>9476</v>
      </c>
      <c r="G25" s="2">
        <v>745</v>
      </c>
      <c r="H25" s="2">
        <v>9527</v>
      </c>
      <c r="I25" s="2">
        <v>8</v>
      </c>
      <c r="J25" s="2">
        <v>9300</v>
      </c>
      <c r="K25" s="2">
        <v>1</v>
      </c>
      <c r="L25" s="2">
        <v>9062</v>
      </c>
      <c r="M25" s="2">
        <v>0</v>
      </c>
      <c r="N25" s="2">
        <v>0</v>
      </c>
      <c r="O25" s="117">
        <v>4</v>
      </c>
      <c r="P25" s="4">
        <v>9224</v>
      </c>
      <c r="Q25" s="16">
        <v>31</v>
      </c>
      <c r="R25" s="4">
        <v>9844</v>
      </c>
      <c r="S25" s="16">
        <v>82</v>
      </c>
      <c r="T25" s="4">
        <v>9939</v>
      </c>
    </row>
    <row r="26" spans="1:20" ht="15">
      <c r="A26" s="3">
        <v>16</v>
      </c>
      <c r="B26" s="3" t="s">
        <v>152</v>
      </c>
      <c r="C26" s="16">
        <v>138129</v>
      </c>
      <c r="D26" s="2">
        <v>10874</v>
      </c>
      <c r="E26" s="2">
        <v>3405</v>
      </c>
      <c r="F26" s="2">
        <v>10916</v>
      </c>
      <c r="G26" s="2">
        <v>965</v>
      </c>
      <c r="H26" s="2">
        <v>10971</v>
      </c>
      <c r="I26" s="2">
        <v>14</v>
      </c>
      <c r="J26" s="2">
        <v>11000</v>
      </c>
      <c r="K26" s="2">
        <v>2</v>
      </c>
      <c r="L26" s="2">
        <v>10692</v>
      </c>
      <c r="M26" s="2">
        <v>0</v>
      </c>
      <c r="N26" s="2">
        <v>0</v>
      </c>
      <c r="O26" s="117">
        <v>8</v>
      </c>
      <c r="P26" s="4">
        <v>11055</v>
      </c>
      <c r="Q26" s="16">
        <v>21</v>
      </c>
      <c r="R26" s="4">
        <v>10933</v>
      </c>
      <c r="S26" s="16">
        <v>46</v>
      </c>
      <c r="T26" s="4">
        <v>11396</v>
      </c>
    </row>
    <row r="27" spans="1:20" ht="15">
      <c r="A27" s="3">
        <v>17</v>
      </c>
      <c r="B27" s="3" t="s">
        <v>153</v>
      </c>
      <c r="C27" s="16">
        <v>40221</v>
      </c>
      <c r="D27" s="2">
        <v>12476</v>
      </c>
      <c r="E27" s="2">
        <v>1138</v>
      </c>
      <c r="F27" s="2">
        <v>12467</v>
      </c>
      <c r="G27" s="2">
        <v>368</v>
      </c>
      <c r="H27" s="2">
        <v>12572</v>
      </c>
      <c r="I27" s="2">
        <v>3</v>
      </c>
      <c r="J27" s="2">
        <v>12637</v>
      </c>
      <c r="K27" s="2">
        <v>1</v>
      </c>
      <c r="L27" s="2">
        <v>12587</v>
      </c>
      <c r="M27" s="2">
        <v>0</v>
      </c>
      <c r="N27" s="2">
        <v>0</v>
      </c>
      <c r="O27" s="117">
        <v>2</v>
      </c>
      <c r="P27" s="4">
        <v>12663</v>
      </c>
      <c r="Q27" s="16">
        <v>8</v>
      </c>
      <c r="R27" s="4">
        <v>12533</v>
      </c>
      <c r="S27" s="16">
        <v>13</v>
      </c>
      <c r="T27" s="4">
        <v>12478</v>
      </c>
    </row>
    <row r="28" spans="1:20" ht="15">
      <c r="A28" s="3">
        <v>18</v>
      </c>
      <c r="B28" s="3" t="s">
        <v>154</v>
      </c>
      <c r="C28" s="16">
        <v>52915</v>
      </c>
      <c r="D28" s="2">
        <v>13941</v>
      </c>
      <c r="E28" s="2">
        <v>1699</v>
      </c>
      <c r="F28" s="2">
        <v>13944</v>
      </c>
      <c r="G28" s="2">
        <v>531</v>
      </c>
      <c r="H28" s="2">
        <v>14020</v>
      </c>
      <c r="I28" s="2">
        <v>3</v>
      </c>
      <c r="J28" s="2">
        <v>14016</v>
      </c>
      <c r="K28" s="2">
        <v>2</v>
      </c>
      <c r="L28" s="2">
        <v>14187</v>
      </c>
      <c r="M28" s="2">
        <v>0</v>
      </c>
      <c r="N28" s="2">
        <v>0</v>
      </c>
      <c r="O28" s="117">
        <v>0</v>
      </c>
      <c r="P28" s="4">
        <v>0</v>
      </c>
      <c r="Q28" s="16">
        <v>6</v>
      </c>
      <c r="R28" s="4">
        <v>14681</v>
      </c>
      <c r="S28" s="16">
        <v>9</v>
      </c>
      <c r="T28" s="4">
        <v>14517</v>
      </c>
    </row>
    <row r="29" spans="1:20" ht="15">
      <c r="A29" s="3">
        <v>19</v>
      </c>
      <c r="B29" s="3" t="s">
        <v>155</v>
      </c>
      <c r="C29" s="16">
        <v>19967</v>
      </c>
      <c r="D29" s="2">
        <v>15487</v>
      </c>
      <c r="E29" s="2">
        <v>607</v>
      </c>
      <c r="F29" s="2">
        <v>15493</v>
      </c>
      <c r="G29" s="2">
        <v>210</v>
      </c>
      <c r="H29" s="2">
        <v>15503</v>
      </c>
      <c r="I29" s="2">
        <v>1</v>
      </c>
      <c r="J29" s="2">
        <v>15384</v>
      </c>
      <c r="K29" s="2">
        <v>2</v>
      </c>
      <c r="L29" s="2">
        <v>15214</v>
      </c>
      <c r="M29" s="2">
        <v>0</v>
      </c>
      <c r="N29" s="2">
        <v>0</v>
      </c>
      <c r="O29" s="117">
        <v>0</v>
      </c>
      <c r="P29" s="4">
        <v>0</v>
      </c>
      <c r="Q29" s="16">
        <v>9</v>
      </c>
      <c r="R29" s="4">
        <v>15821</v>
      </c>
      <c r="S29" s="16">
        <v>6</v>
      </c>
      <c r="T29" s="4">
        <v>15917</v>
      </c>
    </row>
    <row r="30" spans="1:20" ht="15">
      <c r="A30" s="3">
        <v>20</v>
      </c>
      <c r="B30" s="3" t="s">
        <v>156</v>
      </c>
      <c r="C30" s="16">
        <v>32300</v>
      </c>
      <c r="D30" s="2">
        <v>16960</v>
      </c>
      <c r="E30" s="2">
        <v>994</v>
      </c>
      <c r="F30" s="2">
        <v>16987</v>
      </c>
      <c r="G30" s="2">
        <v>442</v>
      </c>
      <c r="H30" s="2">
        <v>16926</v>
      </c>
      <c r="I30" s="2">
        <v>3</v>
      </c>
      <c r="J30" s="2">
        <v>17188</v>
      </c>
      <c r="K30" s="2">
        <v>0</v>
      </c>
      <c r="L30" s="2">
        <v>0</v>
      </c>
      <c r="M30" s="2">
        <v>0</v>
      </c>
      <c r="N30" s="2">
        <v>0</v>
      </c>
      <c r="O30" s="117">
        <v>1</v>
      </c>
      <c r="P30" s="4">
        <v>17461</v>
      </c>
      <c r="Q30" s="16">
        <v>5</v>
      </c>
      <c r="R30" s="4">
        <v>17312</v>
      </c>
      <c r="S30" s="16">
        <v>8</v>
      </c>
      <c r="T30" s="4">
        <v>16996</v>
      </c>
    </row>
    <row r="31" spans="1:20" ht="15">
      <c r="A31" s="3">
        <v>21</v>
      </c>
      <c r="B31" s="3" t="s">
        <v>161</v>
      </c>
      <c r="C31" s="16">
        <v>22258</v>
      </c>
      <c r="D31" s="2">
        <v>18959</v>
      </c>
      <c r="E31" s="2">
        <v>576</v>
      </c>
      <c r="F31" s="2">
        <v>18978</v>
      </c>
      <c r="G31" s="2">
        <v>546</v>
      </c>
      <c r="H31" s="2">
        <v>18988</v>
      </c>
      <c r="I31" s="2">
        <v>2</v>
      </c>
      <c r="J31" s="2">
        <v>19055</v>
      </c>
      <c r="K31" s="2">
        <v>2</v>
      </c>
      <c r="L31" s="2">
        <v>19055</v>
      </c>
      <c r="M31" s="2">
        <v>0</v>
      </c>
      <c r="N31" s="2">
        <v>0</v>
      </c>
      <c r="O31" s="117">
        <v>0</v>
      </c>
      <c r="P31" s="4">
        <v>0</v>
      </c>
      <c r="Q31" s="16">
        <v>3</v>
      </c>
      <c r="R31" s="4">
        <v>19137</v>
      </c>
      <c r="S31" s="16">
        <v>4</v>
      </c>
      <c r="T31" s="4">
        <v>19399</v>
      </c>
    </row>
    <row r="32" spans="1:20" ht="15">
      <c r="A32" s="3">
        <v>22</v>
      </c>
      <c r="B32" s="3" t="s">
        <v>162</v>
      </c>
      <c r="C32" s="16">
        <v>16147</v>
      </c>
      <c r="D32" s="2">
        <v>20950</v>
      </c>
      <c r="E32" s="2">
        <v>403</v>
      </c>
      <c r="F32" s="2">
        <v>20939</v>
      </c>
      <c r="G32" s="2">
        <v>309</v>
      </c>
      <c r="H32" s="2">
        <v>20971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17">
        <v>0</v>
      </c>
      <c r="P32" s="4">
        <v>0</v>
      </c>
      <c r="Q32" s="16">
        <v>1</v>
      </c>
      <c r="R32" s="4">
        <v>20237</v>
      </c>
      <c r="S32" s="16">
        <v>3</v>
      </c>
      <c r="T32" s="4">
        <v>21007</v>
      </c>
    </row>
    <row r="33" spans="1:20" ht="15">
      <c r="A33" s="3">
        <v>23</v>
      </c>
      <c r="B33" s="3" t="s">
        <v>169</v>
      </c>
      <c r="C33" s="16">
        <v>28257</v>
      </c>
      <c r="D33" s="2">
        <v>24321</v>
      </c>
      <c r="E33" s="2">
        <v>640</v>
      </c>
      <c r="F33" s="2">
        <v>24318</v>
      </c>
      <c r="G33" s="2">
        <v>482</v>
      </c>
      <c r="H33" s="2">
        <v>24386</v>
      </c>
      <c r="I33" s="2">
        <v>2</v>
      </c>
      <c r="J33" s="2">
        <v>26164</v>
      </c>
      <c r="K33" s="2">
        <v>0</v>
      </c>
      <c r="L33" s="2">
        <v>0</v>
      </c>
      <c r="M33" s="2">
        <v>0</v>
      </c>
      <c r="N33" s="2">
        <v>0</v>
      </c>
      <c r="O33" s="117">
        <v>0</v>
      </c>
      <c r="P33" s="4">
        <v>0</v>
      </c>
      <c r="Q33" s="16">
        <v>4</v>
      </c>
      <c r="R33" s="4">
        <v>25313</v>
      </c>
      <c r="S33" s="16">
        <v>2</v>
      </c>
      <c r="T33" s="4">
        <v>24500</v>
      </c>
    </row>
    <row r="34" spans="1:20" ht="15">
      <c r="A34" s="3">
        <v>24</v>
      </c>
      <c r="B34" s="118" t="s">
        <v>170</v>
      </c>
      <c r="C34" s="16">
        <v>5</v>
      </c>
      <c r="D34" s="2">
        <v>27145</v>
      </c>
      <c r="E34" s="2">
        <v>0</v>
      </c>
      <c r="F34" s="2">
        <v>0</v>
      </c>
      <c r="G34" s="2">
        <v>1</v>
      </c>
      <c r="H34" s="2">
        <v>27145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17">
        <v>0</v>
      </c>
      <c r="P34" s="4">
        <v>0</v>
      </c>
      <c r="Q34" s="16">
        <v>1</v>
      </c>
      <c r="R34" s="4">
        <v>27145</v>
      </c>
      <c r="S34" s="16">
        <v>0</v>
      </c>
      <c r="T34" s="4">
        <v>0</v>
      </c>
    </row>
    <row r="35" spans="1:20" ht="15.75" thickBot="1">
      <c r="A35" s="10">
        <v>25</v>
      </c>
      <c r="B35" s="3" t="s">
        <v>171</v>
      </c>
      <c r="C35" s="17">
        <v>33808</v>
      </c>
      <c r="D35" s="11">
        <v>41786</v>
      </c>
      <c r="E35" s="11">
        <v>733</v>
      </c>
      <c r="F35" s="11">
        <v>41555</v>
      </c>
      <c r="G35" s="11">
        <v>1705</v>
      </c>
      <c r="H35" s="11">
        <v>63242</v>
      </c>
      <c r="I35" s="11">
        <v>3</v>
      </c>
      <c r="J35" s="11">
        <v>31415</v>
      </c>
      <c r="K35" s="11">
        <v>0</v>
      </c>
      <c r="L35" s="11">
        <v>0</v>
      </c>
      <c r="M35" s="11">
        <v>0</v>
      </c>
      <c r="N35" s="11">
        <v>0</v>
      </c>
      <c r="O35" s="119">
        <v>2</v>
      </c>
      <c r="P35" s="12">
        <v>29393</v>
      </c>
      <c r="Q35" s="17">
        <v>10</v>
      </c>
      <c r="R35" s="12">
        <v>41439</v>
      </c>
      <c r="S35" s="17">
        <v>2</v>
      </c>
      <c r="T35" s="12">
        <v>35000</v>
      </c>
    </row>
    <row r="36" spans="1:20" ht="16.5" thickBot="1">
      <c r="A36" s="91" t="s">
        <v>11</v>
      </c>
      <c r="B36" s="92"/>
      <c r="C36" s="69">
        <f>SUM(C10:C35)</f>
        <v>4962572</v>
      </c>
      <c r="D36" s="70">
        <f>(C10*D10+C11*D11+C12*D12+C13*D13+C14*D14+C15*D15+C16*D16+C17*D17+C18*D18+C19*D19+C20*D20+C21*D21+C22*D22+C23*D23+C24*D24+C25*D25+C26*D26+C27*D27+C28*D28+C29*D29+C30*D30+C31*D31+C32*D32+C33*D33+C34*D34+C35*D35)/C36</f>
        <v>4883.287912598547</v>
      </c>
      <c r="E36" s="70">
        <f>SUM(E10:E35)</f>
        <v>517608</v>
      </c>
      <c r="F36" s="70">
        <f>(E10*F10+E11*F11+E12*F12+E13*F13+E14*F14+E15*F15+E16*F16+E17*F17+E18*F18+E19*F19+E20*F20+E21*F21+E22*F22+E23*F23+E24*F24+E25*F25+E26*F26+E27*F27+E28*F28+E29*F29+E30*F30+E31*F31+E32*F32+E33*F33+E34*F34+E35*F35)/E36</f>
        <v>1943.668639201867</v>
      </c>
      <c r="G36" s="70">
        <f>SUM(G10:G35)</f>
        <v>112683</v>
      </c>
      <c r="H36" s="70">
        <f>(G10*H10+G11*H11+G12*H12+G13*H13+G14*H14+G15*H15+G16*H16+G17*H17+G18*H18+G19*H19+G20*H20+G21*H21+G22*H22+G23*H23+G24*H24+G25*H25+G26*H26+G27*H27+G28*H28+G29*H29+G30*H30+G31*H31+G32*H32+G33*H33+G34*H34+G35*H35)/G36</f>
        <v>2853.6260127969613</v>
      </c>
      <c r="I36" s="69">
        <f>SUM(I10:I35)</f>
        <v>128829</v>
      </c>
      <c r="J36" s="70">
        <f>(I10*J10+I11*J11+I12*J12+I13*J13+I14*J14+I15*J15+I16*J16+I17*J17+I18*J18+I19*J19+I20*J20+I21*J21+I22*J22+I23*J23+I24*J24+I25*J25+I26*J26+I27*J27+I28*J28+I29*J29+I30*J30+I31*J31+I32*J32+I33*J33+I34*J34+I35*J35)/I36</f>
        <v>617.5275209774197</v>
      </c>
      <c r="K36" s="70">
        <f>SUM(K10:K35)</f>
        <v>7402</v>
      </c>
      <c r="L36" s="70">
        <f>(K10*L10+K11*L11+K12*L12+K13*L13+K14*L14+K15*L15+K16*L16+K17*L17+K18*L18+K19*L19+K20*L20+K21*L21+K22*L22+K23*L23+K24*L24+K25*L25+K26*L26+K27*L27+K28*L28+K29*L29+K30*L30+K31*L31+K32*L32+K33*L33+K34*L34+K35*L35)/K36</f>
        <v>914.0982166981897</v>
      </c>
      <c r="M36" s="70">
        <f>SUM(M10:M35)</f>
        <v>3536</v>
      </c>
      <c r="N36" s="70">
        <f>(M10*N10+M11*N11+M12*N12+M13*N13+M14*N14+M15*N15+M16*N16+M17*N17+M18*N18+M19*N19+M20*N20+M21*N21+M22*N22+M23*N23+M24*N24+M25*N25+M26*N26+M27*N27+M28*N28+M29*N29+M30*N30+M31*N31+M32*N32+M33*N33+M34*N34+M35*N35)/M36</f>
        <v>896.7621606334842</v>
      </c>
      <c r="O36" s="120">
        <f>SUM(O10:O35)</f>
        <v>21057</v>
      </c>
      <c r="P36" s="71">
        <f>(O10*P10+O11*P11+O12*P12+O13*P13+O14*P14+O15*P15+O16*P16+O17*P17+O18*P18+O19*P19+O20*P20+O21*P21+O22*P22+O23*P23+O24*P24+O25*P25+O26*P26+O27*P27+O28*P28+O29*P29+O30*P30+O31*P31+O32*P32+O33*P33+O34*P34+O35*P35)/O36</f>
        <v>1003.8840290639693</v>
      </c>
      <c r="Q36" s="69">
        <f>SUM(Q10:Q35)</f>
        <v>33865</v>
      </c>
      <c r="R36" s="71">
        <f>(Q10*R10+Q11*R11+Q12*R12+Q13*R13+Q14*R14+Q15*R15+Q16*R16+Q17*R17+Q18*R18+Q19*R19+Q20*R20+Q21*R21+Q22*R22+Q23*R23+Q24*R24+Q25*R25+Q26*R26+Q27*R27+Q28*R28+Q29*R29+Q30*R30+Q31*R31+Q32*R32+Q33*R33+Q34*R34+Q35*R35)/Q36</f>
        <v>2326.6129632363795</v>
      </c>
      <c r="S36" s="69">
        <f>SUM(S10:S35)</f>
        <v>45801</v>
      </c>
      <c r="T36" s="71">
        <f>(S10*T10+S11*T11+S12*T12+S13*T13+S14*T14+S15*T15+S16*T16+S17*T17+S18*T18+S19*T19+S20*T20+S21*T21+S22*T22+S23*T23+S24*T24+S25*T25+S26*T26+S27*T27+S28*T28+S29*T29+S30*T30+S31*T31+S32*T32+S33*T33+S34*T34+S35*T35)/S36</f>
        <v>2414.122289906334</v>
      </c>
    </row>
    <row r="38" spans="1:9" ht="18">
      <c r="A38" s="1" t="s">
        <v>182</v>
      </c>
      <c r="I38" s="72">
        <v>5468651</v>
      </c>
    </row>
    <row r="39" ht="15.75" customHeight="1"/>
    <row r="40" spans="1:20" ht="18.75" customHeight="1">
      <c r="A40" s="13" t="s">
        <v>29</v>
      </c>
      <c r="B40" s="121" t="s">
        <v>31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32.25" customHeight="1">
      <c r="B41" s="78" t="s">
        <v>183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</sheetData>
  <sheetProtection/>
  <mergeCells count="16">
    <mergeCell ref="B40:T40"/>
    <mergeCell ref="B41:T41"/>
    <mergeCell ref="Q6:R7"/>
    <mergeCell ref="S6:T7"/>
    <mergeCell ref="C7:D7"/>
    <mergeCell ref="E7:F7"/>
    <mergeCell ref="G7:H7"/>
    <mergeCell ref="I7:J7"/>
    <mergeCell ref="K7:L7"/>
    <mergeCell ref="M7:N7"/>
    <mergeCell ref="O7:P7"/>
    <mergeCell ref="A6:A8"/>
    <mergeCell ref="B6:B8"/>
    <mergeCell ref="C6:P6"/>
    <mergeCell ref="A36:B36"/>
    <mergeCell ref="A4:N4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L21" sqref="L2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93" t="s">
        <v>185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73" t="s">
        <v>186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ht="23.25" customHeight="1">
      <c r="A7" s="94" t="s">
        <v>35</v>
      </c>
      <c r="B7" s="96" t="s">
        <v>36</v>
      </c>
      <c r="C7" s="96" t="s">
        <v>37</v>
      </c>
      <c r="D7" s="96" t="s">
        <v>38</v>
      </c>
      <c r="E7" s="96" t="s">
        <v>39</v>
      </c>
      <c r="F7" s="28" t="s">
        <v>40</v>
      </c>
      <c r="G7" s="28"/>
      <c r="H7" s="28"/>
      <c r="I7" s="96" t="s">
        <v>41</v>
      </c>
      <c r="J7" s="96" t="s">
        <v>42</v>
      </c>
      <c r="K7" s="98" t="s">
        <v>43</v>
      </c>
    </row>
    <row r="8" spans="1:11" ht="42" customHeight="1">
      <c r="A8" s="95"/>
      <c r="B8" s="97"/>
      <c r="C8" s="97"/>
      <c r="D8" s="97"/>
      <c r="E8" s="97"/>
      <c r="F8" s="29" t="s">
        <v>44</v>
      </c>
      <c r="G8" s="29" t="s">
        <v>45</v>
      </c>
      <c r="H8" s="29" t="s">
        <v>46</v>
      </c>
      <c r="I8" s="97"/>
      <c r="J8" s="97"/>
      <c r="K8" s="99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2020</v>
      </c>
      <c r="B11" s="34">
        <v>10</v>
      </c>
      <c r="C11" s="35">
        <v>489462</v>
      </c>
      <c r="D11" s="35">
        <v>5817155</v>
      </c>
      <c r="E11" s="35">
        <v>25611872322</v>
      </c>
      <c r="F11" s="35">
        <v>25189457019</v>
      </c>
      <c r="G11" s="35">
        <v>226148292</v>
      </c>
      <c r="H11" s="35">
        <v>196267011</v>
      </c>
      <c r="I11" s="35">
        <v>6496087270</v>
      </c>
      <c r="J11" s="35">
        <v>25702447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J11" sqref="J11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2" t="s">
        <v>185</v>
      </c>
      <c r="C4" s="102"/>
      <c r="D4" s="102"/>
      <c r="E4" s="102"/>
      <c r="F4" s="102"/>
      <c r="G4" s="102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3" t="s">
        <v>187</v>
      </c>
      <c r="C6" s="103"/>
      <c r="D6" s="103"/>
      <c r="E6" s="103"/>
      <c r="F6" s="103"/>
      <c r="G6" s="103"/>
    </row>
    <row r="7" spans="1:7" ht="23.25" customHeight="1">
      <c r="A7"/>
      <c r="B7" s="104" t="s">
        <v>59</v>
      </c>
      <c r="C7" s="105"/>
      <c r="D7" s="106" t="s">
        <v>60</v>
      </c>
      <c r="E7" s="106" t="s">
        <v>39</v>
      </c>
      <c r="F7" s="106" t="s">
        <v>61</v>
      </c>
      <c r="G7" s="108" t="s">
        <v>62</v>
      </c>
    </row>
    <row r="8" spans="1:7" ht="37.5" customHeight="1">
      <c r="A8"/>
      <c r="B8" s="42" t="s">
        <v>63</v>
      </c>
      <c r="C8" s="43" t="s">
        <v>64</v>
      </c>
      <c r="D8" s="107"/>
      <c r="E8" s="107"/>
      <c r="F8" s="107"/>
      <c r="G8" s="109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68</v>
      </c>
      <c r="C11" s="49" t="s">
        <v>69</v>
      </c>
      <c r="D11" s="49">
        <v>8288</v>
      </c>
      <c r="E11" s="49">
        <v>349699011</v>
      </c>
      <c r="F11" s="49">
        <v>93286</v>
      </c>
      <c r="G11" s="50">
        <v>3749</v>
      </c>
    </row>
    <row r="12" spans="1:7" ht="15">
      <c r="A12"/>
      <c r="B12" s="42" t="s">
        <v>70</v>
      </c>
      <c r="C12" s="51" t="s">
        <v>71</v>
      </c>
      <c r="D12" s="51">
        <v>11211</v>
      </c>
      <c r="E12" s="51">
        <v>452332782</v>
      </c>
      <c r="F12" s="51">
        <v>124567</v>
      </c>
      <c r="G12" s="52">
        <v>3631</v>
      </c>
    </row>
    <row r="13" spans="1:7" ht="15">
      <c r="A13"/>
      <c r="B13" s="42" t="s">
        <v>72</v>
      </c>
      <c r="C13" s="51" t="s">
        <v>73</v>
      </c>
      <c r="D13" s="51">
        <v>14764</v>
      </c>
      <c r="E13" s="51">
        <v>739406140</v>
      </c>
      <c r="F13" s="51">
        <v>186097</v>
      </c>
      <c r="G13" s="52">
        <v>3973</v>
      </c>
    </row>
    <row r="14" spans="1:7" ht="15">
      <c r="A14"/>
      <c r="B14" s="42" t="s">
        <v>74</v>
      </c>
      <c r="C14" s="51" t="s">
        <v>75</v>
      </c>
      <c r="D14" s="51">
        <v>9601</v>
      </c>
      <c r="E14" s="51">
        <v>462775491</v>
      </c>
      <c r="F14" s="51">
        <v>117943</v>
      </c>
      <c r="G14" s="52">
        <v>3924</v>
      </c>
    </row>
    <row r="15" spans="1:7" ht="15">
      <c r="A15"/>
      <c r="B15" s="42" t="s">
        <v>76</v>
      </c>
      <c r="C15" s="51" t="s">
        <v>77</v>
      </c>
      <c r="D15" s="51">
        <v>17158</v>
      </c>
      <c r="E15" s="51">
        <v>550811259</v>
      </c>
      <c r="F15" s="51">
        <v>169608</v>
      </c>
      <c r="G15" s="52">
        <v>3248</v>
      </c>
    </row>
    <row r="16" spans="1:7" ht="15">
      <c r="A16"/>
      <c r="B16" s="42" t="s">
        <v>78</v>
      </c>
      <c r="C16" s="51" t="s">
        <v>79</v>
      </c>
      <c r="D16" s="51">
        <v>6528</v>
      </c>
      <c r="E16" s="51">
        <v>228389689</v>
      </c>
      <c r="F16" s="51">
        <v>71109</v>
      </c>
      <c r="G16" s="52">
        <v>3212</v>
      </c>
    </row>
    <row r="17" spans="1:7" ht="15">
      <c r="A17"/>
      <c r="B17" s="42" t="s">
        <v>80</v>
      </c>
      <c r="C17" s="51" t="s">
        <v>81</v>
      </c>
      <c r="D17" s="51">
        <v>5050</v>
      </c>
      <c r="E17" s="51">
        <v>197145493</v>
      </c>
      <c r="F17" s="51">
        <v>56792</v>
      </c>
      <c r="G17" s="52">
        <v>3471</v>
      </c>
    </row>
    <row r="18" spans="1:7" ht="15">
      <c r="A18"/>
      <c r="B18" s="42" t="s">
        <v>82</v>
      </c>
      <c r="C18" s="51" t="s">
        <v>83</v>
      </c>
      <c r="D18" s="51">
        <v>16343</v>
      </c>
      <c r="E18" s="51">
        <v>841016161</v>
      </c>
      <c r="F18" s="51">
        <v>204919</v>
      </c>
      <c r="G18" s="52">
        <v>4104</v>
      </c>
    </row>
    <row r="19" spans="1:7" ht="15">
      <c r="A19"/>
      <c r="B19" s="42" t="s">
        <v>84</v>
      </c>
      <c r="C19" s="51" t="s">
        <v>85</v>
      </c>
      <c r="D19" s="51">
        <v>6686</v>
      </c>
      <c r="E19" s="51">
        <v>210123810</v>
      </c>
      <c r="F19" s="51">
        <v>62219</v>
      </c>
      <c r="G19" s="52">
        <v>3377</v>
      </c>
    </row>
    <row r="20" spans="1:7" ht="15">
      <c r="A20"/>
      <c r="B20" s="42" t="s">
        <v>86</v>
      </c>
      <c r="C20" s="51" t="s">
        <v>87</v>
      </c>
      <c r="D20" s="51">
        <v>7437</v>
      </c>
      <c r="E20" s="51">
        <v>273610605</v>
      </c>
      <c r="F20" s="51">
        <v>79825</v>
      </c>
      <c r="G20" s="52">
        <v>3428</v>
      </c>
    </row>
    <row r="21" spans="1:7" ht="15">
      <c r="A21"/>
      <c r="B21" s="42" t="s">
        <v>88</v>
      </c>
      <c r="C21" s="51" t="s">
        <v>89</v>
      </c>
      <c r="D21" s="51">
        <v>4354</v>
      </c>
      <c r="E21" s="51">
        <v>165731592</v>
      </c>
      <c r="F21" s="51">
        <v>48993</v>
      </c>
      <c r="G21" s="52">
        <v>3383</v>
      </c>
    </row>
    <row r="22" spans="1:7" ht="15">
      <c r="A22"/>
      <c r="B22" s="42" t="s">
        <v>90</v>
      </c>
      <c r="C22" s="51" t="s">
        <v>91</v>
      </c>
      <c r="D22" s="51">
        <v>26814</v>
      </c>
      <c r="E22" s="51">
        <v>1373017688</v>
      </c>
      <c r="F22" s="51">
        <v>289752</v>
      </c>
      <c r="G22" s="52">
        <v>4739</v>
      </c>
    </row>
    <row r="23" spans="1:7" ht="15">
      <c r="A23"/>
      <c r="B23" s="42" t="s">
        <v>92</v>
      </c>
      <c r="C23" s="51" t="s">
        <v>93</v>
      </c>
      <c r="D23" s="51">
        <v>20568</v>
      </c>
      <c r="E23" s="51">
        <v>686802277</v>
      </c>
      <c r="F23" s="51">
        <v>189174</v>
      </c>
      <c r="G23" s="52">
        <v>3631</v>
      </c>
    </row>
    <row r="24" spans="1:7" ht="15">
      <c r="A24"/>
      <c r="B24" s="42" t="s">
        <v>94</v>
      </c>
      <c r="C24" s="51" t="s">
        <v>95</v>
      </c>
      <c r="D24" s="51">
        <v>4214</v>
      </c>
      <c r="E24" s="51">
        <v>151151651</v>
      </c>
      <c r="F24" s="51">
        <v>44569</v>
      </c>
      <c r="G24" s="52">
        <v>3391</v>
      </c>
    </row>
    <row r="25" spans="1:7" ht="15">
      <c r="A25"/>
      <c r="B25" s="42" t="s">
        <v>96</v>
      </c>
      <c r="C25" s="51" t="s">
        <v>97</v>
      </c>
      <c r="D25" s="51">
        <v>7396</v>
      </c>
      <c r="E25" s="51">
        <v>282021595</v>
      </c>
      <c r="F25" s="51">
        <v>82710</v>
      </c>
      <c r="G25" s="52">
        <v>3410</v>
      </c>
    </row>
    <row r="26" spans="1:7" ht="15">
      <c r="A26"/>
      <c r="B26" s="42" t="s">
        <v>98</v>
      </c>
      <c r="C26" s="51" t="s">
        <v>99</v>
      </c>
      <c r="D26" s="51">
        <v>13494</v>
      </c>
      <c r="E26" s="51">
        <v>520366575</v>
      </c>
      <c r="F26" s="51">
        <v>141288</v>
      </c>
      <c r="G26" s="52">
        <v>3683</v>
      </c>
    </row>
    <row r="27" spans="1:7" ht="15">
      <c r="A27"/>
      <c r="B27" s="42" t="s">
        <v>100</v>
      </c>
      <c r="C27" s="51" t="s">
        <v>101</v>
      </c>
      <c r="D27" s="51">
        <v>10889</v>
      </c>
      <c r="E27" s="51">
        <v>474467985</v>
      </c>
      <c r="F27" s="51">
        <v>119816</v>
      </c>
      <c r="G27" s="52">
        <v>3960</v>
      </c>
    </row>
    <row r="28" spans="1:7" ht="15">
      <c r="A28"/>
      <c r="B28" s="42" t="s">
        <v>102</v>
      </c>
      <c r="C28" s="51" t="s">
        <v>103</v>
      </c>
      <c r="D28" s="51">
        <v>5996</v>
      </c>
      <c r="E28" s="51">
        <v>273314753</v>
      </c>
      <c r="F28" s="51">
        <v>69921</v>
      </c>
      <c r="G28" s="52">
        <v>3909</v>
      </c>
    </row>
    <row r="29" spans="1:7" ht="15">
      <c r="A29"/>
      <c r="B29" s="42" t="s">
        <v>104</v>
      </c>
      <c r="C29" s="51" t="s">
        <v>105</v>
      </c>
      <c r="D29" s="51">
        <v>6973</v>
      </c>
      <c r="E29" s="51">
        <v>244239946</v>
      </c>
      <c r="F29" s="51">
        <v>74495</v>
      </c>
      <c r="G29" s="52">
        <v>3279</v>
      </c>
    </row>
    <row r="30" spans="1:7" ht="15">
      <c r="A30"/>
      <c r="B30" s="42" t="s">
        <v>106</v>
      </c>
      <c r="C30" s="51" t="s">
        <v>107</v>
      </c>
      <c r="D30" s="51">
        <v>8370</v>
      </c>
      <c r="E30" s="51">
        <v>327504086</v>
      </c>
      <c r="F30" s="51">
        <v>94658</v>
      </c>
      <c r="G30" s="52">
        <v>3460</v>
      </c>
    </row>
    <row r="31" spans="1:7" ht="15">
      <c r="A31"/>
      <c r="B31" s="42" t="s">
        <v>108</v>
      </c>
      <c r="C31" s="51" t="s">
        <v>109</v>
      </c>
      <c r="D31" s="51">
        <v>4603</v>
      </c>
      <c r="E31" s="51">
        <v>147099877</v>
      </c>
      <c r="F31" s="51">
        <v>42344</v>
      </c>
      <c r="G31" s="52">
        <v>3474</v>
      </c>
    </row>
    <row r="32" spans="1:7" ht="15">
      <c r="A32"/>
      <c r="B32" s="42" t="s">
        <v>110</v>
      </c>
      <c r="C32" s="51" t="s">
        <v>111</v>
      </c>
      <c r="D32" s="51">
        <v>15889</v>
      </c>
      <c r="E32" s="51">
        <v>753932702</v>
      </c>
      <c r="F32" s="51">
        <v>186437</v>
      </c>
      <c r="G32" s="52">
        <v>4044</v>
      </c>
    </row>
    <row r="33" spans="1:7" ht="15">
      <c r="A33"/>
      <c r="B33" s="42" t="s">
        <v>112</v>
      </c>
      <c r="C33" s="51" t="s">
        <v>113</v>
      </c>
      <c r="D33" s="51">
        <v>4213</v>
      </c>
      <c r="E33" s="51">
        <v>132911086</v>
      </c>
      <c r="F33" s="51">
        <v>38277</v>
      </c>
      <c r="G33" s="52">
        <v>3472</v>
      </c>
    </row>
    <row r="34" spans="1:7" ht="15">
      <c r="A34"/>
      <c r="B34" s="42" t="s">
        <v>114</v>
      </c>
      <c r="C34" s="51" t="s">
        <v>115</v>
      </c>
      <c r="D34" s="51">
        <v>10682</v>
      </c>
      <c r="E34" s="51">
        <v>369797798</v>
      </c>
      <c r="F34" s="51">
        <v>112480</v>
      </c>
      <c r="G34" s="52">
        <v>3288</v>
      </c>
    </row>
    <row r="35" spans="1:7" ht="15">
      <c r="A35"/>
      <c r="B35" s="42" t="s">
        <v>116</v>
      </c>
      <c r="C35" s="51" t="s">
        <v>117</v>
      </c>
      <c r="D35" s="51">
        <v>3760</v>
      </c>
      <c r="E35" s="51">
        <v>118088059</v>
      </c>
      <c r="F35" s="51">
        <v>31150</v>
      </c>
      <c r="G35" s="52">
        <v>3791</v>
      </c>
    </row>
    <row r="36" spans="1:7" ht="15">
      <c r="A36"/>
      <c r="B36" s="42" t="s">
        <v>118</v>
      </c>
      <c r="C36" s="51" t="s">
        <v>119</v>
      </c>
      <c r="D36" s="51">
        <v>12678</v>
      </c>
      <c r="E36" s="51">
        <v>560031504</v>
      </c>
      <c r="F36" s="51">
        <v>145327</v>
      </c>
      <c r="G36" s="52">
        <v>3854</v>
      </c>
    </row>
    <row r="37" spans="1:7" ht="15">
      <c r="A37"/>
      <c r="B37" s="42" t="s">
        <v>120</v>
      </c>
      <c r="C37" s="51" t="s">
        <v>121</v>
      </c>
      <c r="D37" s="51">
        <v>8110</v>
      </c>
      <c r="E37" s="51">
        <v>275344130</v>
      </c>
      <c r="F37" s="51">
        <v>80409</v>
      </c>
      <c r="G37" s="52">
        <v>3424</v>
      </c>
    </row>
    <row r="38" spans="1:7" ht="15">
      <c r="A38"/>
      <c r="B38" s="42" t="s">
        <v>122</v>
      </c>
      <c r="C38" s="51" t="s">
        <v>123</v>
      </c>
      <c r="D38" s="51">
        <v>5818</v>
      </c>
      <c r="E38" s="51">
        <v>266128638</v>
      </c>
      <c r="F38" s="51">
        <v>70203</v>
      </c>
      <c r="G38" s="52">
        <v>3791</v>
      </c>
    </row>
    <row r="39" spans="1:7" ht="15">
      <c r="A39"/>
      <c r="B39" s="42" t="s">
        <v>124</v>
      </c>
      <c r="C39" s="51" t="s">
        <v>125</v>
      </c>
      <c r="D39" s="51">
        <v>16846</v>
      </c>
      <c r="E39" s="51">
        <v>805347493</v>
      </c>
      <c r="F39" s="51">
        <v>210096</v>
      </c>
      <c r="G39" s="52">
        <v>3833</v>
      </c>
    </row>
    <row r="40" spans="1:7" ht="15.75" customHeight="1">
      <c r="A40"/>
      <c r="B40" s="42" t="s">
        <v>126</v>
      </c>
      <c r="C40" s="51" t="s">
        <v>127</v>
      </c>
      <c r="D40" s="51">
        <v>7467</v>
      </c>
      <c r="E40" s="51">
        <v>298472037</v>
      </c>
      <c r="F40" s="51">
        <v>85716</v>
      </c>
      <c r="G40" s="52">
        <v>3482</v>
      </c>
    </row>
    <row r="41" spans="1:7" ht="12" customHeight="1">
      <c r="A41"/>
      <c r="B41" s="42" t="s">
        <v>128</v>
      </c>
      <c r="C41" s="51" t="s">
        <v>129</v>
      </c>
      <c r="D41" s="51">
        <v>4916</v>
      </c>
      <c r="E41" s="51">
        <v>166341139</v>
      </c>
      <c r="F41" s="51">
        <v>47738</v>
      </c>
      <c r="G41" s="52">
        <v>3484</v>
      </c>
    </row>
    <row r="42" spans="1:7" ht="11.25" customHeight="1">
      <c r="A42"/>
      <c r="B42" s="42" t="s">
        <v>130</v>
      </c>
      <c r="C42" s="51" t="s">
        <v>131</v>
      </c>
      <c r="D42" s="51">
        <v>10507</v>
      </c>
      <c r="E42" s="51">
        <v>667503753</v>
      </c>
      <c r="F42" s="51">
        <v>151075</v>
      </c>
      <c r="G42" s="52">
        <v>4418</v>
      </c>
    </row>
    <row r="43" spans="1:7" ht="15">
      <c r="A43"/>
      <c r="B43" s="42" t="s">
        <v>132</v>
      </c>
      <c r="C43" s="51" t="s">
        <v>133</v>
      </c>
      <c r="D43" s="51">
        <v>12521</v>
      </c>
      <c r="E43" s="51">
        <v>390228567</v>
      </c>
      <c r="F43" s="51">
        <v>122214</v>
      </c>
      <c r="G43" s="52">
        <v>3193</v>
      </c>
    </row>
    <row r="44" spans="1:7" ht="15">
      <c r="A44"/>
      <c r="B44" s="42" t="s">
        <v>134</v>
      </c>
      <c r="C44" s="51" t="s">
        <v>135</v>
      </c>
      <c r="D44" s="51">
        <v>4500</v>
      </c>
      <c r="E44" s="51">
        <v>155824041</v>
      </c>
      <c r="F44" s="51">
        <v>45517</v>
      </c>
      <c r="G44" s="52">
        <v>3423</v>
      </c>
    </row>
    <row r="45" spans="1:7" ht="15">
      <c r="A45"/>
      <c r="B45" s="42" t="s">
        <v>136</v>
      </c>
      <c r="C45" s="51" t="s">
        <v>137</v>
      </c>
      <c r="D45" s="51">
        <v>20264</v>
      </c>
      <c r="E45" s="51">
        <v>1269605230</v>
      </c>
      <c r="F45" s="51">
        <v>284188</v>
      </c>
      <c r="G45" s="52">
        <v>4467</v>
      </c>
    </row>
    <row r="46" spans="1:7" ht="15">
      <c r="A46"/>
      <c r="B46" s="42" t="s">
        <v>138</v>
      </c>
      <c r="C46" s="51" t="s">
        <v>139</v>
      </c>
      <c r="D46" s="51">
        <v>4279</v>
      </c>
      <c r="E46" s="51">
        <v>174178810</v>
      </c>
      <c r="F46" s="51">
        <v>45695</v>
      </c>
      <c r="G46" s="52">
        <v>3812</v>
      </c>
    </row>
    <row r="47" spans="1:7" ht="15">
      <c r="A47"/>
      <c r="B47" s="42" t="s">
        <v>140</v>
      </c>
      <c r="C47" s="51" t="s">
        <v>141</v>
      </c>
      <c r="D47" s="51">
        <v>5320</v>
      </c>
      <c r="E47" s="51">
        <v>189203974</v>
      </c>
      <c r="F47" s="51">
        <v>58281</v>
      </c>
      <c r="G47" s="52">
        <v>3246</v>
      </c>
    </row>
    <row r="48" spans="1:7" ht="15">
      <c r="A48"/>
      <c r="B48" s="42" t="s">
        <v>142</v>
      </c>
      <c r="C48" s="51" t="s">
        <v>143</v>
      </c>
      <c r="D48" s="51">
        <v>7939</v>
      </c>
      <c r="E48" s="51">
        <v>268352120</v>
      </c>
      <c r="F48" s="51">
        <v>81731</v>
      </c>
      <c r="G48" s="52">
        <v>3283</v>
      </c>
    </row>
    <row r="49" spans="1:7" ht="15">
      <c r="A49"/>
      <c r="B49" s="42" t="s">
        <v>144</v>
      </c>
      <c r="C49" s="51" t="s">
        <v>145</v>
      </c>
      <c r="D49" s="51">
        <v>5796</v>
      </c>
      <c r="E49" s="51">
        <v>193702180</v>
      </c>
      <c r="F49" s="51">
        <v>59508</v>
      </c>
      <c r="G49" s="52">
        <v>3255</v>
      </c>
    </row>
    <row r="50" spans="1:7" ht="15">
      <c r="A50"/>
      <c r="B50" s="42" t="s">
        <v>146</v>
      </c>
      <c r="C50" s="51" t="s">
        <v>147</v>
      </c>
      <c r="D50" s="51">
        <v>4306</v>
      </c>
      <c r="E50" s="51">
        <v>151263034</v>
      </c>
      <c r="F50" s="51">
        <v>43234</v>
      </c>
      <c r="G50" s="52">
        <v>3499</v>
      </c>
    </row>
    <row r="51" spans="1:7" ht="15">
      <c r="A51"/>
      <c r="B51" s="42">
        <v>411</v>
      </c>
      <c r="C51" s="51" t="s">
        <v>148</v>
      </c>
      <c r="D51" s="51">
        <v>87657</v>
      </c>
      <c r="E51" s="51">
        <v>8495265444</v>
      </c>
      <c r="F51" s="51">
        <v>1533188</v>
      </c>
      <c r="G51" s="52">
        <v>5541</v>
      </c>
    </row>
    <row r="52" spans="1:7" ht="15.75" thickBot="1">
      <c r="A52"/>
      <c r="B52" s="53" t="s">
        <v>149</v>
      </c>
      <c r="C52" s="54" t="s">
        <v>150</v>
      </c>
      <c r="D52" s="55">
        <v>19257</v>
      </c>
      <c r="E52" s="55">
        <v>959322117</v>
      </c>
      <c r="F52" s="55">
        <v>226066</v>
      </c>
      <c r="G52" s="56">
        <v>4244</v>
      </c>
    </row>
    <row r="53" spans="1:7" ht="15.75" thickBot="1">
      <c r="A53"/>
      <c r="B53" s="100" t="s">
        <v>11</v>
      </c>
      <c r="C53" s="101"/>
      <c r="D53" s="57">
        <f>SUM(D11:D52)</f>
        <v>489462</v>
      </c>
      <c r="E53" s="57">
        <f>SUM(E11:E52)</f>
        <v>25611872322</v>
      </c>
      <c r="F53" s="57">
        <f>SUM(F11:F52)</f>
        <v>6022615</v>
      </c>
      <c r="G53" s="58">
        <f>E53/F53</f>
        <v>4252.616566391842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2020-12-16T10:49:21Z</dcterms:modified>
  <cp:category/>
  <cp:version/>
  <cp:contentType/>
  <cp:contentStatus/>
</cp:coreProperties>
</file>