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<sst xmlns="http://schemas.openxmlformats.org/spreadsheetml/2006/main" count="223" uniqueCount="186">
  <si>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</si>
  <si>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</si>
  <si>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</si>
  <si>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</si>
  <si>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</si>
  <si>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</si>
  <si>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</si>
  <si>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</si>
  <si>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</si>
  <si>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</si>
  <si>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</si>
  <si>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</si>
  <si>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</si>
  <si>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</si>
  <si>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</si>
  <si>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</si>
  <si>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</si>
  <si>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</si>
  <si>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</si>
  <si>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</si>
  <si>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</si>
  <si>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</si>
  <si>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</si>
  <si>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</si>
  <si>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</si>
  <si>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</si>
  <si>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</si>
  <si>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</si>
  <si>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</si>
  <si>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</si>
  <si>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</si>
  <si>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</si>
  <si>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</si>
  <si>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</si>
  <si>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</si>
  <si>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</si>
  <si>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</si>
  <si>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</si>
  <si>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</si>
  <si>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</si>
  <si>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</si>
  <si>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</si>
  <si>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</si>
  <si>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</si>
  <si>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</si>
  <si>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</si>
  <si>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</si>
  <si>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</si>
  <si>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</si>
  <si>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</si>
  <si>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</si>
  <si>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</si>
  <si>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</si>
  <si>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</si>
  <si>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</si>
  <si>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</si>
  <si>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</si>
  <si>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</si>
  <si>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</si>
  <si>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</si>
  <si>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</si>
  <si>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</si>
  <si>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</si>
  <si>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</si>
  <si>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</si>
  <si>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</si>
  <si>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</si>
  <si>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</si>
  <si>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</si>
  <si>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</si>
  <si>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</si>
  <si>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</si>
  <si>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</si>
  <si>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</si>
  <si>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</si>
  <si>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</si>
  <si>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</si>
  <si>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</si>
  <si>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</si>
  <si>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</si>
  <si>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</si>
  <si>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</si>
  <si>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</si>
  <si>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</si>
  <si>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</si>
  <si>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</si>
  <si>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</si>
  <si>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</si>
  <si>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</si>
  <si>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</si>
  <si>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</si>
  <si>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</si>
  <si>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</si>
  <si>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</si>
  <si>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</si>
  <si>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</si>
  <si>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</si>
  <si>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</si>
  <si>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</si>
  <si>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</si>
  <si>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</si>
  <si>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</si>
  <si>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</si>
  <si>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</si>
  <si>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</si>
  <si>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</si>
  <si>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</si>
  <si>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</si>
  <si>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</si>
  <si>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</si>
  <si>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</si>
  <si>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</si>
  <si>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</si>
  <si>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</si>
  <si>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</si>
  <si>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</si>
  <si>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</si>
  <si>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</si>
  <si>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</si>
  <si>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</si>
  <si>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</si>
  <si>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</si>
  <si>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</si>
  <si>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</si>
  <si>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</si>
  <si>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</si>
  <si>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</si>
  <si>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</si>
  <si>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</si>
  <si>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</si>
  <si>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</si>
  <si>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</si>
  <si>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</si>
  <si>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</si>
  <si>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</si>
  <si>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</si>
  <si>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</si>
  <si>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</si>
  <si>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</si>
  <si>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</si>
  <si>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</si>
  <si>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</si>
  <si>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</si>
  <si>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</si>
  <si>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</si>
  <si>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</si>
  <si>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</si>
  <si>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</si>
  <si>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</si>
  <si>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</si>
  <si>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</si>
  <si>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</si>
  <si>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</si>
  <si>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</si>
  <si>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</si>
  <si>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</si>
  <si>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</si>
  <si>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</si>
  <si>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</si>
  <si>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2351-2500</t>
  </si>
  <si>
    <t>2501-2999</t>
  </si>
  <si>
    <t>3000</t>
  </si>
  <si>
    <t>3501-4500</t>
  </si>
  <si>
    <t>18001-20000</t>
  </si>
  <si>
    <t>20001-22000</t>
  </si>
  <si>
    <t>1-2229</t>
  </si>
  <si>
    <t>2230</t>
  </si>
  <si>
    <t>2231-2349</t>
  </si>
  <si>
    <t>4501-5428</t>
  </si>
  <si>
    <t>5429</t>
  </si>
  <si>
    <t>5430-7000</t>
  </si>
  <si>
    <t>22001-27144</t>
  </si>
  <si>
    <t>27145</t>
  </si>
  <si>
    <t>Peste 27145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</si>
  <si>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</si>
  <si>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</si>
  <si>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</si>
  <si>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>(17)</t>
  </si>
  <si>
    <t>(18)</t>
  </si>
  <si>
    <t>(19)</t>
  </si>
  <si>
    <t>(20)</t>
  </si>
  <si>
    <t>Luna: AUGUST 2020</t>
  </si>
  <si>
    <t>Situatia a fost facuta pe baza datelor existente la C.N.P.P. in luna  OCTOMBRIE 2020</t>
  </si>
  <si>
    <t>Luna AUGUST 2020</t>
  </si>
  <si>
    <t>Situatia a fost facuta pe baza datelor existente la CNPP in luna  OCTOMBRIE 2020</t>
  </si>
  <si>
    <t>Situatia a fost facuta pe baza datelor existente la CNPP in luna OCTOMBRIE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</si>
</sst>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3" xfId="43" applyNumberFormat="1" applyFont="1" applyFill="1" applyBorder="1" applyAlignment="1" quotePrefix="1">
      <alignment horizontal="center" vertical="center"/>
    </xf>
    <xf numFmtId="3" fontId="24" fillId="24" borderId="24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 quotePrefix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27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16" fillId="0" borderId="30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5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2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0" xfId="43" applyNumberFormat="1" applyFont="1" applyFill="1" applyBorder="1" applyAlignment="1" quotePrefix="1">
      <alignment horizontal="center"/>
    </xf>
    <xf numFmtId="3" fontId="20" fillId="24" borderId="31" xfId="43" applyNumberFormat="1" applyFont="1" applyFill="1" applyBorder="1" applyAlignment="1" quotePrefix="1">
      <alignment horizontal="center"/>
    </xf>
    <xf numFmtId="3" fontId="18" fillId="0" borderId="32" xfId="0" applyNumberFormat="1" applyFont="1" applyBorder="1" applyAlignment="1">
      <alignment/>
    </xf>
    <xf numFmtId="3" fontId="18" fillId="0" borderId="30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0" fillId="0" borderId="11" xfId="0" applyNumberFormat="1" applyBorder="1" applyAlignment="1" quotePrefix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36" xfId="0" applyNumberFormat="1" applyBorder="1" applyAlignment="1">
      <alignment horizontal="center" vertical="center" wrapText="1"/>
    </xf>
    <xf numFmtId="3" fontId="18" fillId="0" borderId="37" xfId="0" applyNumberFormat="1" applyFont="1" applyBorder="1" applyAlignment="1">
      <alignment horizontal="center"/>
    </xf>
    <xf numFmtId="3" fontId="18" fillId="0" borderId="38" xfId="0" applyNumberFormat="1" applyFont="1" applyBorder="1" applyAlignment="1">
      <alignment horizontal="center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3" fontId="21" fillId="0" borderId="41" xfId="0" applyNumberFormat="1" applyFont="1" applyBorder="1" applyAlignment="1">
      <alignment horizontal="right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22" fillId="0" borderId="41" xfId="0" applyNumberFormat="1" applyFont="1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41" xfId="0" applyNumberFormat="1" applyFon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 wrapText="1"/>
    </xf>
    <xf numFmtId="3" fontId="0" fillId="0" borderId="25" xfId="0" applyNumberFormat="1" applyBorder="1" applyAlignment="1">
      <alignment horizontal="center" vertical="center" wrapText="1"/>
    </xf>
    <xf numFmtId="3" fontId="0" fillId="0" borderId="59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9">
      <selection activeCell="K53" sqref="K53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4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>
      <c r="A2" s="64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8.75">
      <c r="A4" s="86" t="s">
        <v>181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7:14" ht="15.75" thickBot="1">
      <c r="G6" s="87" t="s">
        <v>182</v>
      </c>
      <c r="H6" s="87"/>
      <c r="I6" s="87"/>
      <c r="J6" s="87"/>
      <c r="K6" s="87"/>
      <c r="L6" s="87"/>
      <c r="M6" s="87"/>
      <c r="N6" s="87"/>
    </row>
    <row r="7" spans="1:18" ht="23.25" customHeight="1">
      <c r="A7" s="88" t="s">
        <v>3</v>
      </c>
      <c r="B7" s="79" t="s">
        <v>4</v>
      </c>
      <c r="C7" s="84" t="s">
        <v>26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91" t="s">
        <v>10</v>
      </c>
      <c r="P7" s="92"/>
      <c r="Q7" s="91" t="s">
        <v>174</v>
      </c>
      <c r="R7" s="92"/>
    </row>
    <row r="8" spans="1:18" ht="93" customHeight="1">
      <c r="A8" s="89"/>
      <c r="B8" s="80"/>
      <c r="C8" s="76" t="s">
        <v>5</v>
      </c>
      <c r="D8" s="77"/>
      <c r="E8" s="77" t="s">
        <v>6</v>
      </c>
      <c r="F8" s="77"/>
      <c r="G8" s="77" t="s">
        <v>9</v>
      </c>
      <c r="H8" s="77"/>
      <c r="I8" s="78" t="s">
        <v>34</v>
      </c>
      <c r="J8" s="78"/>
      <c r="K8" s="95" t="s">
        <v>175</v>
      </c>
      <c r="L8" s="77"/>
      <c r="M8" s="96" t="s">
        <v>176</v>
      </c>
      <c r="N8" s="97"/>
      <c r="O8" s="93"/>
      <c r="P8" s="94"/>
      <c r="Q8" s="93"/>
      <c r="R8" s="94"/>
    </row>
    <row r="9" spans="1:18" ht="75.75" customHeight="1" thickBot="1">
      <c r="A9" s="90"/>
      <c r="B9" s="81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14" t="s">
        <v>7</v>
      </c>
      <c r="P9" s="6" t="s">
        <v>8</v>
      </c>
      <c r="Q9" s="14" t="s">
        <v>7</v>
      </c>
      <c r="R9" s="6" t="s">
        <v>8</v>
      </c>
    </row>
    <row r="10" spans="1:18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65" t="s">
        <v>177</v>
      </c>
      <c r="P10" s="68" t="s">
        <v>178</v>
      </c>
      <c r="Q10" s="65" t="s">
        <v>179</v>
      </c>
      <c r="R10" s="68" t="s">
        <v>180</v>
      </c>
    </row>
    <row r="11" spans="1:18" ht="18">
      <c r="A11" s="7" t="s">
        <v>31</v>
      </c>
      <c r="B11" s="3">
        <v>0</v>
      </c>
      <c r="C11" s="15">
        <v>49961</v>
      </c>
      <c r="D11" s="8">
        <v>0</v>
      </c>
      <c r="E11" s="8">
        <v>2765</v>
      </c>
      <c r="F11" s="8">
        <v>0</v>
      </c>
      <c r="G11" s="8">
        <v>1218</v>
      </c>
      <c r="H11" s="8">
        <v>0</v>
      </c>
      <c r="I11" s="8">
        <v>569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15">
        <v>0</v>
      </c>
      <c r="P11" s="9">
        <v>0</v>
      </c>
      <c r="Q11" s="15">
        <v>0</v>
      </c>
      <c r="R11" s="9">
        <v>0</v>
      </c>
    </row>
    <row r="12" spans="1:18" ht="15">
      <c r="A12" s="3">
        <v>1</v>
      </c>
      <c r="B12" s="3" t="s">
        <v>165</v>
      </c>
      <c r="C12" s="16">
        <v>304010</v>
      </c>
      <c r="D12" s="2">
        <v>1273</v>
      </c>
      <c r="E12" s="2">
        <v>381662</v>
      </c>
      <c r="F12" s="2">
        <v>915</v>
      </c>
      <c r="G12" s="2">
        <v>97376</v>
      </c>
      <c r="H12" s="2">
        <v>771</v>
      </c>
      <c r="I12" s="2">
        <v>104620</v>
      </c>
      <c r="J12" s="2">
        <v>532</v>
      </c>
      <c r="K12" s="2">
        <v>6083</v>
      </c>
      <c r="L12" s="2">
        <v>941</v>
      </c>
      <c r="M12" s="2">
        <v>69</v>
      </c>
      <c r="N12" s="2">
        <v>1268</v>
      </c>
      <c r="O12" s="16">
        <v>628</v>
      </c>
      <c r="P12" s="4">
        <v>1098</v>
      </c>
      <c r="Q12" s="16">
        <v>64</v>
      </c>
      <c r="R12" s="4">
        <v>971</v>
      </c>
    </row>
    <row r="13" spans="1:18" ht="15">
      <c r="A13" s="3">
        <v>2</v>
      </c>
      <c r="B13" s="3" t="s">
        <v>166</v>
      </c>
      <c r="C13" s="16">
        <v>518069</v>
      </c>
      <c r="D13" s="2">
        <v>2230</v>
      </c>
      <c r="E13" s="2">
        <v>4139</v>
      </c>
      <c r="F13" s="2">
        <v>2230</v>
      </c>
      <c r="G13" s="2">
        <v>5017</v>
      </c>
      <c r="H13" s="2">
        <v>2230</v>
      </c>
      <c r="I13" s="2">
        <v>2</v>
      </c>
      <c r="J13" s="2">
        <v>2230</v>
      </c>
      <c r="K13" s="2">
        <v>1</v>
      </c>
      <c r="L13" s="2">
        <v>2230</v>
      </c>
      <c r="M13" s="2">
        <v>0</v>
      </c>
      <c r="N13" s="2">
        <v>0</v>
      </c>
      <c r="O13" s="16">
        <v>33744</v>
      </c>
      <c r="P13" s="4">
        <v>2230</v>
      </c>
      <c r="Q13" s="16">
        <v>39766</v>
      </c>
      <c r="R13" s="4">
        <v>2230</v>
      </c>
    </row>
    <row r="14" spans="1:18" ht="15">
      <c r="A14" s="3">
        <v>3</v>
      </c>
      <c r="B14" s="3" t="s">
        <v>167</v>
      </c>
      <c r="C14" s="16">
        <v>329762</v>
      </c>
      <c r="D14" s="2">
        <v>2269</v>
      </c>
      <c r="E14" s="2">
        <v>8959</v>
      </c>
      <c r="F14" s="2">
        <v>2277</v>
      </c>
      <c r="G14" s="2">
        <v>1156</v>
      </c>
      <c r="H14" s="2">
        <v>2280</v>
      </c>
      <c r="I14" s="2">
        <v>114</v>
      </c>
      <c r="J14" s="2">
        <v>2296</v>
      </c>
      <c r="K14" s="2">
        <v>82</v>
      </c>
      <c r="L14" s="2">
        <v>2299</v>
      </c>
      <c r="M14" s="2">
        <v>3</v>
      </c>
      <c r="N14" s="2">
        <v>2288</v>
      </c>
      <c r="O14" s="16">
        <v>48</v>
      </c>
      <c r="P14" s="4">
        <v>2287</v>
      </c>
      <c r="Q14" s="16">
        <v>1025</v>
      </c>
      <c r="R14" s="4">
        <v>2263</v>
      </c>
    </row>
    <row r="15" spans="1:18" ht="15">
      <c r="A15" s="3">
        <v>4</v>
      </c>
      <c r="B15" s="3">
        <v>2350</v>
      </c>
      <c r="C15" s="16">
        <v>67756</v>
      </c>
      <c r="D15" s="2">
        <v>2350</v>
      </c>
      <c r="E15" s="2">
        <v>1591</v>
      </c>
      <c r="F15" s="2">
        <v>2350</v>
      </c>
      <c r="G15" s="2">
        <v>180</v>
      </c>
      <c r="H15" s="2">
        <v>2350</v>
      </c>
      <c r="I15" s="2">
        <v>1</v>
      </c>
      <c r="J15" s="2">
        <v>2350</v>
      </c>
      <c r="K15" s="2">
        <v>0</v>
      </c>
      <c r="L15" s="2">
        <v>0</v>
      </c>
      <c r="M15" s="2">
        <v>0</v>
      </c>
      <c r="N15" s="2">
        <v>0</v>
      </c>
      <c r="O15" s="16">
        <v>23</v>
      </c>
      <c r="P15" s="4">
        <v>2350</v>
      </c>
      <c r="Q15" s="16">
        <v>324</v>
      </c>
      <c r="R15" s="4">
        <v>2350</v>
      </c>
    </row>
    <row r="16" spans="1:18" ht="15">
      <c r="A16" s="3">
        <v>5</v>
      </c>
      <c r="B16" s="3" t="s">
        <v>159</v>
      </c>
      <c r="C16" s="16">
        <v>179486</v>
      </c>
      <c r="D16" s="2">
        <v>2431</v>
      </c>
      <c r="E16" s="2">
        <v>7982</v>
      </c>
      <c r="F16" s="2">
        <v>2428</v>
      </c>
      <c r="G16" s="2">
        <v>2222</v>
      </c>
      <c r="H16" s="2">
        <v>2433</v>
      </c>
      <c r="I16" s="2">
        <v>143</v>
      </c>
      <c r="J16" s="2">
        <v>2419</v>
      </c>
      <c r="K16" s="2">
        <v>115</v>
      </c>
      <c r="L16" s="2">
        <v>2418</v>
      </c>
      <c r="M16" s="2">
        <v>1</v>
      </c>
      <c r="N16" s="2">
        <v>2400</v>
      </c>
      <c r="O16" s="16">
        <v>421</v>
      </c>
      <c r="P16" s="4">
        <v>2452</v>
      </c>
      <c r="Q16" s="16">
        <v>874</v>
      </c>
      <c r="R16" s="4">
        <v>2472</v>
      </c>
    </row>
    <row r="17" spans="1:18" ht="15">
      <c r="A17" s="3">
        <v>6</v>
      </c>
      <c r="B17" s="3" t="s">
        <v>160</v>
      </c>
      <c r="C17" s="16">
        <v>432248</v>
      </c>
      <c r="D17" s="2">
        <v>2735</v>
      </c>
      <c r="E17" s="2">
        <v>19281</v>
      </c>
      <c r="F17" s="2">
        <v>2715</v>
      </c>
      <c r="G17" s="2">
        <v>4408</v>
      </c>
      <c r="H17" s="2">
        <v>2698</v>
      </c>
      <c r="I17" s="2">
        <v>381</v>
      </c>
      <c r="J17" s="2">
        <v>2747</v>
      </c>
      <c r="K17" s="2">
        <v>320</v>
      </c>
      <c r="L17" s="2">
        <v>2756</v>
      </c>
      <c r="M17" s="2">
        <v>3</v>
      </c>
      <c r="N17" s="2">
        <v>2810</v>
      </c>
      <c r="O17" s="16">
        <v>176</v>
      </c>
      <c r="P17" s="4">
        <v>2726</v>
      </c>
      <c r="Q17" s="16">
        <v>519</v>
      </c>
      <c r="R17" s="4">
        <v>2731</v>
      </c>
    </row>
    <row r="18" spans="1:18" ht="15">
      <c r="A18" s="3">
        <v>7</v>
      </c>
      <c r="B18" s="3" t="s">
        <v>161</v>
      </c>
      <c r="C18" s="16">
        <v>230908</v>
      </c>
      <c r="D18" s="2">
        <v>3000</v>
      </c>
      <c r="E18" s="2">
        <v>2950</v>
      </c>
      <c r="F18" s="2">
        <v>3000</v>
      </c>
      <c r="G18" s="2">
        <v>199</v>
      </c>
      <c r="H18" s="2">
        <v>3000</v>
      </c>
      <c r="I18" s="2">
        <v>38</v>
      </c>
      <c r="J18" s="2">
        <v>3000</v>
      </c>
      <c r="K18" s="2">
        <v>37</v>
      </c>
      <c r="L18" s="2">
        <v>3000</v>
      </c>
      <c r="M18" s="2">
        <v>1</v>
      </c>
      <c r="N18" s="2">
        <v>3000</v>
      </c>
      <c r="O18" s="16">
        <v>284</v>
      </c>
      <c r="P18" s="4">
        <v>3000</v>
      </c>
      <c r="Q18" s="16">
        <v>405</v>
      </c>
      <c r="R18" s="4">
        <v>3000</v>
      </c>
    </row>
    <row r="19" spans="1:18" ht="15">
      <c r="A19" s="3">
        <v>8</v>
      </c>
      <c r="B19" s="3" t="s">
        <v>153</v>
      </c>
      <c r="C19" s="16">
        <v>460135</v>
      </c>
      <c r="D19" s="2">
        <v>3246</v>
      </c>
      <c r="E19" s="2">
        <v>13953</v>
      </c>
      <c r="F19" s="2">
        <v>3260</v>
      </c>
      <c r="G19" s="2">
        <v>2509</v>
      </c>
      <c r="H19" s="2">
        <v>3242</v>
      </c>
      <c r="I19" s="2">
        <v>155</v>
      </c>
      <c r="J19" s="2">
        <v>3219</v>
      </c>
      <c r="K19" s="2">
        <v>133</v>
      </c>
      <c r="L19" s="2">
        <v>3215</v>
      </c>
      <c r="M19" s="2">
        <v>6</v>
      </c>
      <c r="N19" s="2">
        <v>3250</v>
      </c>
      <c r="O19" s="16">
        <v>162</v>
      </c>
      <c r="P19" s="4">
        <v>3264</v>
      </c>
      <c r="Q19" s="16">
        <v>427</v>
      </c>
      <c r="R19" s="4">
        <v>3354</v>
      </c>
    </row>
    <row r="20" spans="1:18" ht="15">
      <c r="A20" s="3">
        <v>9</v>
      </c>
      <c r="B20" s="3" t="s">
        <v>162</v>
      </c>
      <c r="C20" s="16">
        <v>634188</v>
      </c>
      <c r="D20" s="2">
        <v>3992</v>
      </c>
      <c r="E20" s="2">
        <v>17580</v>
      </c>
      <c r="F20" s="2">
        <v>3989</v>
      </c>
      <c r="G20" s="2">
        <v>3000</v>
      </c>
      <c r="H20" s="2">
        <v>3942</v>
      </c>
      <c r="I20" s="2">
        <v>169</v>
      </c>
      <c r="J20" s="2">
        <v>3947</v>
      </c>
      <c r="K20" s="2">
        <v>146</v>
      </c>
      <c r="L20" s="2">
        <v>3963</v>
      </c>
      <c r="M20" s="2">
        <v>4</v>
      </c>
      <c r="N20" s="2">
        <v>3717</v>
      </c>
      <c r="O20" s="16">
        <v>380</v>
      </c>
      <c r="P20" s="4">
        <v>4024</v>
      </c>
      <c r="Q20" s="16">
        <v>748</v>
      </c>
      <c r="R20" s="4">
        <v>4047</v>
      </c>
    </row>
    <row r="21" spans="1:18" ht="15">
      <c r="A21" s="3">
        <v>10</v>
      </c>
      <c r="B21" s="3" t="s">
        <v>168</v>
      </c>
      <c r="C21" s="16">
        <v>437241</v>
      </c>
      <c r="D21" s="2">
        <v>4953</v>
      </c>
      <c r="E21" s="2">
        <v>12496</v>
      </c>
      <c r="F21" s="2">
        <v>4960</v>
      </c>
      <c r="G21" s="2">
        <v>1436</v>
      </c>
      <c r="H21" s="2">
        <v>4958</v>
      </c>
      <c r="I21" s="2">
        <v>44</v>
      </c>
      <c r="J21" s="2">
        <v>4901</v>
      </c>
      <c r="K21" s="2">
        <v>34</v>
      </c>
      <c r="L21" s="2">
        <v>4866</v>
      </c>
      <c r="M21" s="2">
        <v>0</v>
      </c>
      <c r="N21" s="2">
        <v>0</v>
      </c>
      <c r="O21" s="16">
        <v>123</v>
      </c>
      <c r="P21" s="4">
        <v>5008</v>
      </c>
      <c r="Q21" s="16">
        <v>390</v>
      </c>
      <c r="R21" s="4">
        <v>4997</v>
      </c>
    </row>
    <row r="22" spans="1:18" ht="15">
      <c r="A22" s="3">
        <v>11</v>
      </c>
      <c r="B22" s="73" t="s">
        <v>169</v>
      </c>
      <c r="C22" s="16">
        <v>726</v>
      </c>
      <c r="D22" s="2">
        <v>5429</v>
      </c>
      <c r="E22" s="2">
        <v>17</v>
      </c>
      <c r="F22" s="2">
        <v>5429</v>
      </c>
      <c r="G22" s="2">
        <v>9</v>
      </c>
      <c r="H22" s="2">
        <v>5429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16">
        <v>21</v>
      </c>
      <c r="P22" s="4">
        <v>5429</v>
      </c>
      <c r="Q22" s="16">
        <v>16</v>
      </c>
      <c r="R22" s="4">
        <v>5429</v>
      </c>
    </row>
    <row r="23" spans="1:18" ht="15">
      <c r="A23" s="3">
        <v>12</v>
      </c>
      <c r="B23" s="3" t="s">
        <v>170</v>
      </c>
      <c r="C23" s="16">
        <v>508329</v>
      </c>
      <c r="D23" s="2">
        <v>6161</v>
      </c>
      <c r="E23" s="2">
        <v>12831</v>
      </c>
      <c r="F23" s="2">
        <v>6152</v>
      </c>
      <c r="G23" s="2">
        <v>2271</v>
      </c>
      <c r="H23" s="2">
        <v>6225</v>
      </c>
      <c r="I23" s="2">
        <v>45</v>
      </c>
      <c r="J23" s="2">
        <v>6099</v>
      </c>
      <c r="K23" s="2">
        <v>32</v>
      </c>
      <c r="L23" s="2">
        <v>6226</v>
      </c>
      <c r="M23" s="2">
        <v>0</v>
      </c>
      <c r="N23" s="2">
        <v>0</v>
      </c>
      <c r="O23" s="16">
        <v>127</v>
      </c>
      <c r="P23" s="4">
        <v>6074</v>
      </c>
      <c r="Q23" s="16">
        <v>402</v>
      </c>
      <c r="R23" s="4">
        <v>6159</v>
      </c>
    </row>
    <row r="24" spans="1:18" ht="15">
      <c r="A24" s="3">
        <v>13</v>
      </c>
      <c r="B24" s="3" t="s">
        <v>0</v>
      </c>
      <c r="C24" s="16">
        <v>217089</v>
      </c>
      <c r="D24" s="2">
        <v>7471</v>
      </c>
      <c r="E24" s="2">
        <v>4514</v>
      </c>
      <c r="F24" s="2">
        <v>7455</v>
      </c>
      <c r="G24" s="2">
        <v>1039</v>
      </c>
      <c r="H24" s="2">
        <v>7454</v>
      </c>
      <c r="I24" s="2">
        <v>12</v>
      </c>
      <c r="J24" s="2">
        <v>7453</v>
      </c>
      <c r="K24" s="2">
        <v>10</v>
      </c>
      <c r="L24" s="2">
        <v>7459</v>
      </c>
      <c r="M24" s="2">
        <v>0</v>
      </c>
      <c r="N24" s="2">
        <v>0</v>
      </c>
      <c r="O24" s="16">
        <v>38</v>
      </c>
      <c r="P24" s="4">
        <v>7839</v>
      </c>
      <c r="Q24" s="16">
        <v>125</v>
      </c>
      <c r="R24" s="4">
        <v>7838</v>
      </c>
    </row>
    <row r="25" spans="1:18" ht="15">
      <c r="A25" s="3">
        <v>14</v>
      </c>
      <c r="B25" s="3" t="s">
        <v>1</v>
      </c>
      <c r="C25" s="16">
        <v>143990</v>
      </c>
      <c r="D25" s="2">
        <v>8484</v>
      </c>
      <c r="E25" s="2">
        <v>3210</v>
      </c>
      <c r="F25" s="2">
        <v>8499</v>
      </c>
      <c r="G25" s="2">
        <v>1123</v>
      </c>
      <c r="H25" s="2">
        <v>8427</v>
      </c>
      <c r="I25" s="2">
        <v>7</v>
      </c>
      <c r="J25" s="2">
        <v>8566</v>
      </c>
      <c r="K25" s="2">
        <v>5</v>
      </c>
      <c r="L25" s="2">
        <v>8580</v>
      </c>
      <c r="M25" s="2">
        <v>0</v>
      </c>
      <c r="N25" s="2">
        <v>0</v>
      </c>
      <c r="O25" s="16">
        <v>13</v>
      </c>
      <c r="P25" s="4">
        <v>8646</v>
      </c>
      <c r="Q25" s="16">
        <v>64</v>
      </c>
      <c r="R25" s="4">
        <v>8396</v>
      </c>
    </row>
    <row r="26" spans="1:18" ht="15">
      <c r="A26" s="3">
        <v>15</v>
      </c>
      <c r="B26" s="3" t="s">
        <v>2</v>
      </c>
      <c r="C26" s="16">
        <v>106476</v>
      </c>
      <c r="D26" s="2">
        <v>9487</v>
      </c>
      <c r="E26" s="2">
        <v>1985</v>
      </c>
      <c r="F26" s="2">
        <v>9470</v>
      </c>
      <c r="G26" s="2">
        <v>883</v>
      </c>
      <c r="H26" s="2">
        <v>9506</v>
      </c>
      <c r="I26" s="2">
        <v>6</v>
      </c>
      <c r="J26" s="2">
        <v>9549</v>
      </c>
      <c r="K26" s="2">
        <v>4</v>
      </c>
      <c r="L26" s="2">
        <v>9568</v>
      </c>
      <c r="M26" s="2">
        <v>0</v>
      </c>
      <c r="N26" s="2">
        <v>0</v>
      </c>
      <c r="O26" s="16">
        <v>33</v>
      </c>
      <c r="P26" s="4">
        <v>9817</v>
      </c>
      <c r="Q26" s="16">
        <v>80</v>
      </c>
      <c r="R26" s="4">
        <v>9945</v>
      </c>
    </row>
    <row r="27" spans="1:18" ht="15">
      <c r="A27" s="3">
        <v>16</v>
      </c>
      <c r="B27" s="3" t="s">
        <v>154</v>
      </c>
      <c r="C27" s="16">
        <v>132862</v>
      </c>
      <c r="D27" s="2">
        <v>10862</v>
      </c>
      <c r="E27" s="2">
        <v>2858</v>
      </c>
      <c r="F27" s="2">
        <v>10937</v>
      </c>
      <c r="G27" s="2">
        <v>1158</v>
      </c>
      <c r="H27" s="2">
        <v>10958</v>
      </c>
      <c r="I27" s="2">
        <v>10</v>
      </c>
      <c r="J27" s="2">
        <v>11018</v>
      </c>
      <c r="K27" s="2">
        <v>7</v>
      </c>
      <c r="L27" s="2">
        <v>10992</v>
      </c>
      <c r="M27" s="2">
        <v>0</v>
      </c>
      <c r="N27" s="2">
        <v>0</v>
      </c>
      <c r="O27" s="16">
        <v>22</v>
      </c>
      <c r="P27" s="4">
        <v>10775</v>
      </c>
      <c r="Q27" s="16">
        <v>44</v>
      </c>
      <c r="R27" s="4">
        <v>11395</v>
      </c>
    </row>
    <row r="28" spans="1:18" ht="15">
      <c r="A28" s="3">
        <v>17</v>
      </c>
      <c r="B28" s="3" t="s">
        <v>155</v>
      </c>
      <c r="C28" s="16">
        <v>38520</v>
      </c>
      <c r="D28" s="2">
        <v>12482</v>
      </c>
      <c r="E28" s="2">
        <v>1023</v>
      </c>
      <c r="F28" s="2">
        <v>12478</v>
      </c>
      <c r="G28" s="2">
        <v>401</v>
      </c>
      <c r="H28" s="2">
        <v>12579</v>
      </c>
      <c r="I28" s="2">
        <v>1</v>
      </c>
      <c r="J28" s="2">
        <v>12194</v>
      </c>
      <c r="K28" s="2">
        <v>1</v>
      </c>
      <c r="L28" s="2">
        <v>12194</v>
      </c>
      <c r="M28" s="2">
        <v>0</v>
      </c>
      <c r="N28" s="2">
        <v>0</v>
      </c>
      <c r="O28" s="16">
        <v>8</v>
      </c>
      <c r="P28" s="4">
        <v>12519</v>
      </c>
      <c r="Q28" s="16">
        <v>12</v>
      </c>
      <c r="R28" s="4">
        <v>12476</v>
      </c>
    </row>
    <row r="29" spans="1:18" ht="15">
      <c r="A29" s="3">
        <v>18</v>
      </c>
      <c r="B29" s="3" t="s">
        <v>156</v>
      </c>
      <c r="C29" s="16">
        <v>53050</v>
      </c>
      <c r="D29" s="2">
        <v>13947</v>
      </c>
      <c r="E29" s="2">
        <v>1496</v>
      </c>
      <c r="F29" s="2">
        <v>13948</v>
      </c>
      <c r="G29" s="2">
        <v>545</v>
      </c>
      <c r="H29" s="2">
        <v>14009</v>
      </c>
      <c r="I29" s="2">
        <v>4</v>
      </c>
      <c r="J29" s="2">
        <v>14059</v>
      </c>
      <c r="K29" s="2">
        <v>3</v>
      </c>
      <c r="L29" s="2">
        <v>14187</v>
      </c>
      <c r="M29" s="2">
        <v>0</v>
      </c>
      <c r="N29" s="2">
        <v>0</v>
      </c>
      <c r="O29" s="16">
        <v>8</v>
      </c>
      <c r="P29" s="4">
        <v>14451</v>
      </c>
      <c r="Q29" s="16">
        <v>11</v>
      </c>
      <c r="R29" s="4">
        <v>14458</v>
      </c>
    </row>
    <row r="30" spans="1:18" ht="15">
      <c r="A30" s="3">
        <v>19</v>
      </c>
      <c r="B30" s="3" t="s">
        <v>157</v>
      </c>
      <c r="C30" s="16">
        <v>19538</v>
      </c>
      <c r="D30" s="2">
        <v>15487</v>
      </c>
      <c r="E30" s="2">
        <v>568</v>
      </c>
      <c r="F30" s="2">
        <v>15476</v>
      </c>
      <c r="G30" s="2">
        <v>200</v>
      </c>
      <c r="H30" s="2">
        <v>15506</v>
      </c>
      <c r="I30" s="2">
        <v>2</v>
      </c>
      <c r="J30" s="2">
        <v>15604</v>
      </c>
      <c r="K30" s="2">
        <v>1</v>
      </c>
      <c r="L30" s="2">
        <v>15384</v>
      </c>
      <c r="M30" s="2">
        <v>0</v>
      </c>
      <c r="N30" s="2">
        <v>0</v>
      </c>
      <c r="O30" s="16">
        <v>9</v>
      </c>
      <c r="P30" s="4">
        <v>15823</v>
      </c>
      <c r="Q30" s="16">
        <v>5</v>
      </c>
      <c r="R30" s="4">
        <v>15900</v>
      </c>
    </row>
    <row r="31" spans="1:18" ht="15">
      <c r="A31" s="3">
        <v>20</v>
      </c>
      <c r="B31" s="3" t="s">
        <v>158</v>
      </c>
      <c r="C31" s="16">
        <v>31844</v>
      </c>
      <c r="D31" s="2">
        <v>16952</v>
      </c>
      <c r="E31" s="2">
        <v>968</v>
      </c>
      <c r="F31" s="2">
        <v>16991</v>
      </c>
      <c r="G31" s="2">
        <v>418</v>
      </c>
      <c r="H31" s="2">
        <v>16912</v>
      </c>
      <c r="I31" s="2">
        <v>3</v>
      </c>
      <c r="J31" s="2">
        <v>16813</v>
      </c>
      <c r="K31" s="2">
        <v>1</v>
      </c>
      <c r="L31" s="2">
        <v>17761</v>
      </c>
      <c r="M31" s="2">
        <v>0</v>
      </c>
      <c r="N31" s="2">
        <v>0</v>
      </c>
      <c r="O31" s="16">
        <v>4</v>
      </c>
      <c r="P31" s="4">
        <v>17579</v>
      </c>
      <c r="Q31" s="16">
        <v>8</v>
      </c>
      <c r="R31" s="4">
        <v>16996</v>
      </c>
    </row>
    <row r="32" spans="1:18" ht="15">
      <c r="A32" s="3">
        <v>21</v>
      </c>
      <c r="B32" s="3" t="s">
        <v>163</v>
      </c>
      <c r="C32" s="16">
        <v>21752</v>
      </c>
      <c r="D32" s="2">
        <v>18950</v>
      </c>
      <c r="E32" s="2">
        <v>613</v>
      </c>
      <c r="F32" s="2">
        <v>18932</v>
      </c>
      <c r="G32" s="2">
        <v>510</v>
      </c>
      <c r="H32" s="2">
        <v>18991</v>
      </c>
      <c r="I32" s="2">
        <v>2</v>
      </c>
      <c r="J32" s="2">
        <v>18971</v>
      </c>
      <c r="K32" s="2">
        <v>2</v>
      </c>
      <c r="L32" s="2">
        <v>18971</v>
      </c>
      <c r="M32" s="2">
        <v>0</v>
      </c>
      <c r="N32" s="2">
        <v>0</v>
      </c>
      <c r="O32" s="16">
        <v>2</v>
      </c>
      <c r="P32" s="4">
        <v>19180</v>
      </c>
      <c r="Q32" s="16">
        <v>3</v>
      </c>
      <c r="R32" s="4">
        <v>19732</v>
      </c>
    </row>
    <row r="33" spans="1:18" ht="15">
      <c r="A33" s="3">
        <v>22</v>
      </c>
      <c r="B33" s="3" t="s">
        <v>164</v>
      </c>
      <c r="C33" s="16">
        <v>15639</v>
      </c>
      <c r="D33" s="2">
        <v>20946</v>
      </c>
      <c r="E33" s="2">
        <v>387</v>
      </c>
      <c r="F33" s="2">
        <v>20950</v>
      </c>
      <c r="G33" s="2">
        <v>309</v>
      </c>
      <c r="H33" s="2">
        <v>20917</v>
      </c>
      <c r="I33" s="2">
        <v>1</v>
      </c>
      <c r="J33" s="2">
        <v>20928</v>
      </c>
      <c r="K33" s="2">
        <v>1</v>
      </c>
      <c r="L33" s="2">
        <v>20928</v>
      </c>
      <c r="M33" s="2">
        <v>0</v>
      </c>
      <c r="N33" s="2">
        <v>0</v>
      </c>
      <c r="O33" s="16">
        <v>1</v>
      </c>
      <c r="P33" s="4">
        <v>20237</v>
      </c>
      <c r="Q33" s="16">
        <v>4</v>
      </c>
      <c r="R33" s="4">
        <v>21234</v>
      </c>
    </row>
    <row r="34" spans="1:18" ht="15">
      <c r="A34" s="3">
        <v>23</v>
      </c>
      <c r="B34" s="3" t="s">
        <v>171</v>
      </c>
      <c r="C34" s="16">
        <v>27678</v>
      </c>
      <c r="D34" s="2">
        <v>24330</v>
      </c>
      <c r="E34" s="2">
        <v>613</v>
      </c>
      <c r="F34" s="2">
        <v>24267</v>
      </c>
      <c r="G34" s="2">
        <v>440</v>
      </c>
      <c r="H34" s="2">
        <v>24378</v>
      </c>
      <c r="I34" s="2">
        <v>3</v>
      </c>
      <c r="J34" s="2">
        <v>25553</v>
      </c>
      <c r="K34" s="2">
        <v>1</v>
      </c>
      <c r="L34" s="2">
        <v>24330</v>
      </c>
      <c r="M34" s="2">
        <v>0</v>
      </c>
      <c r="N34" s="2">
        <v>0</v>
      </c>
      <c r="O34" s="16">
        <v>4</v>
      </c>
      <c r="P34" s="4">
        <v>25313</v>
      </c>
      <c r="Q34" s="16">
        <v>2</v>
      </c>
      <c r="R34" s="4">
        <v>24500</v>
      </c>
    </row>
    <row r="35" spans="1:18" ht="15">
      <c r="A35" s="3">
        <v>24</v>
      </c>
      <c r="B35" s="73" t="s">
        <v>172</v>
      </c>
      <c r="C35" s="16">
        <v>2</v>
      </c>
      <c r="D35" s="2">
        <v>27145</v>
      </c>
      <c r="E35" s="2">
        <v>0</v>
      </c>
      <c r="F35" s="2">
        <v>0</v>
      </c>
      <c r="G35" s="2">
        <v>1</v>
      </c>
      <c r="H35" s="2">
        <v>27145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16">
        <v>1</v>
      </c>
      <c r="P35" s="4">
        <v>27145</v>
      </c>
      <c r="Q35" s="16">
        <v>0</v>
      </c>
      <c r="R35" s="4">
        <v>0</v>
      </c>
    </row>
    <row r="36" spans="1:18" ht="15.75" thickBot="1">
      <c r="A36" s="10">
        <v>25</v>
      </c>
      <c r="B36" s="3" t="s">
        <v>173</v>
      </c>
      <c r="C36" s="17">
        <v>31177</v>
      </c>
      <c r="D36" s="11">
        <v>41256</v>
      </c>
      <c r="E36" s="11">
        <v>634</v>
      </c>
      <c r="F36" s="11">
        <v>41883</v>
      </c>
      <c r="G36" s="11">
        <v>1434</v>
      </c>
      <c r="H36" s="11">
        <v>66057</v>
      </c>
      <c r="I36" s="11">
        <v>4</v>
      </c>
      <c r="J36" s="11">
        <v>34423</v>
      </c>
      <c r="K36" s="11">
        <v>3</v>
      </c>
      <c r="L36" s="11">
        <v>34078</v>
      </c>
      <c r="M36" s="11">
        <v>0</v>
      </c>
      <c r="N36" s="11">
        <v>0</v>
      </c>
      <c r="O36" s="17">
        <v>11</v>
      </c>
      <c r="P36" s="12">
        <v>42596</v>
      </c>
      <c r="Q36" s="17">
        <v>2</v>
      </c>
      <c r="R36" s="12">
        <v>35000</v>
      </c>
    </row>
    <row r="37" spans="1:18" ht="16.5" thickBot="1">
      <c r="A37" s="82" t="s">
        <v>11</v>
      </c>
      <c r="B37" s="83"/>
      <c r="C37" s="69">
        <f>SUM(C11:C36)</f>
        <v>4992436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4836.724272679709</v>
      </c>
      <c r="E37" s="70">
        <f>SUM(E11:E36)</f>
        <v>505075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1882.4737751819036</v>
      </c>
      <c r="G37" s="70">
        <f>SUM(G11:G36)</f>
        <v>129462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2558.6963973984643</v>
      </c>
      <c r="I37" s="69">
        <f>SUM(I11:I36)</f>
        <v>106336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562.6427080198615</v>
      </c>
      <c r="K37" s="70">
        <f>SUM(K11:K36)</f>
        <v>7022</v>
      </c>
      <c r="L37" s="70">
        <f>(K11*L11+K12*L12+K13*L13+K14*L14+K15*L15+K16*L16+K17*L17+K18*L18+K19*L19+K20*L20+K21*L21+K22*L22+K23*L23+K24*L24+K25*L25+K26*L26+K27*L27+K28*L28+K29*L29+K30*L30+K31*L31+K32*L32+K33*L33+K34*L34+K35*L35+K36*L36)/K37</f>
        <v>1290.622329820564</v>
      </c>
      <c r="M37" s="70">
        <f>SUM(M11:M36)</f>
        <v>87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1638.551724137931</v>
      </c>
      <c r="O37" s="69">
        <f>SUM(O11:O36)</f>
        <v>36291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2316.8598550604834</v>
      </c>
      <c r="Q37" s="69">
        <f>SUM(Q11:Q36)</f>
        <v>45320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2409.2357899382173</v>
      </c>
    </row>
    <row r="39" spans="1:9" ht="18">
      <c r="A39" s="1" t="s">
        <v>30</v>
      </c>
      <c r="I39" s="72">
        <v>5514798</v>
      </c>
    </row>
    <row r="40" ht="15.75" customHeight="1"/>
    <row r="41" spans="1:14" ht="18.75" customHeight="1">
      <c r="A41" s="13" t="s">
        <v>29</v>
      </c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75" t="s">
        <v>33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</row>
  </sheetData>
  <sheetProtection/>
  <mergeCells count="15">
    <mergeCell ref="Q7:R8"/>
    <mergeCell ref="K8:L8"/>
    <mergeCell ref="M8:N8"/>
    <mergeCell ref="A4:N4"/>
    <mergeCell ref="G6:N6"/>
    <mergeCell ref="A7:A9"/>
    <mergeCell ref="O7:P8"/>
    <mergeCell ref="B42:N42"/>
    <mergeCell ref="C8:D8"/>
    <mergeCell ref="E8:F8"/>
    <mergeCell ref="G8:H8"/>
    <mergeCell ref="I8:J8"/>
    <mergeCell ref="B7:B9"/>
    <mergeCell ref="A37:B37"/>
    <mergeCell ref="C7:N7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P17" sqref="P17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35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36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74" t="s">
        <v>183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98" t="s">
        <v>184</v>
      </c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1:11" ht="23.25" customHeight="1">
      <c r="A7" s="99" t="s">
        <v>37</v>
      </c>
      <c r="B7" s="101" t="s">
        <v>38</v>
      </c>
      <c r="C7" s="101" t="s">
        <v>39</v>
      </c>
      <c r="D7" s="101" t="s">
        <v>40</v>
      </c>
      <c r="E7" s="101" t="s">
        <v>41</v>
      </c>
      <c r="F7" s="28" t="s">
        <v>42</v>
      </c>
      <c r="G7" s="28"/>
      <c r="H7" s="28"/>
      <c r="I7" s="101" t="s">
        <v>43</v>
      </c>
      <c r="J7" s="101" t="s">
        <v>44</v>
      </c>
      <c r="K7" s="103" t="s">
        <v>45</v>
      </c>
    </row>
    <row r="8" spans="1:11" ht="42" customHeight="1">
      <c r="A8" s="100"/>
      <c r="B8" s="102"/>
      <c r="C8" s="102"/>
      <c r="D8" s="102"/>
      <c r="E8" s="102"/>
      <c r="F8" s="29" t="s">
        <v>46</v>
      </c>
      <c r="G8" s="29" t="s">
        <v>47</v>
      </c>
      <c r="H8" s="29" t="s">
        <v>48</v>
      </c>
      <c r="I8" s="102"/>
      <c r="J8" s="102"/>
      <c r="K8" s="104"/>
    </row>
    <row r="9" spans="1:11" ht="21.75" customHeight="1">
      <c r="A9" s="59" t="s">
        <v>49</v>
      </c>
      <c r="B9" s="60" t="s">
        <v>50</v>
      </c>
      <c r="C9" s="60" t="s">
        <v>51</v>
      </c>
      <c r="D9" s="60" t="s">
        <v>52</v>
      </c>
      <c r="E9" s="60" t="s">
        <v>53</v>
      </c>
      <c r="F9" s="60" t="s">
        <v>54</v>
      </c>
      <c r="G9" s="60" t="s">
        <v>55</v>
      </c>
      <c r="H9" s="60" t="s">
        <v>56</v>
      </c>
      <c r="I9" s="60" t="s">
        <v>57</v>
      </c>
      <c r="J9" s="60" t="s">
        <v>58</v>
      </c>
      <c r="K9" s="61" t="s">
        <v>59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2020</v>
      </c>
      <c r="B11" s="34">
        <v>8</v>
      </c>
      <c r="C11" s="35">
        <v>489510</v>
      </c>
      <c r="D11" s="35">
        <v>5839853</v>
      </c>
      <c r="E11" s="35">
        <v>25438535153</v>
      </c>
      <c r="F11" s="35">
        <v>25014311281</v>
      </c>
      <c r="G11" s="35">
        <v>234366281</v>
      </c>
      <c r="H11" s="35">
        <v>189857591</v>
      </c>
      <c r="I11" s="35">
        <v>6409524508</v>
      </c>
      <c r="J11" s="36">
        <v>25258810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1">
      <selection activeCell="L15" sqref="L15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35</v>
      </c>
      <c r="C1" s="38"/>
      <c r="D1" s="38"/>
      <c r="E1" s="38"/>
      <c r="F1" s="38"/>
      <c r="G1" s="38"/>
    </row>
    <row r="2" spans="1:7" ht="31.5">
      <c r="A2" s="26"/>
      <c r="B2" s="37" t="s">
        <v>60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07" t="s">
        <v>183</v>
      </c>
      <c r="C4" s="107"/>
      <c r="D4" s="107"/>
      <c r="E4" s="107"/>
      <c r="F4" s="107"/>
      <c r="G4" s="107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08" t="s">
        <v>185</v>
      </c>
      <c r="C6" s="108"/>
      <c r="D6" s="108"/>
      <c r="E6" s="108"/>
      <c r="F6" s="108"/>
      <c r="G6" s="108"/>
    </row>
    <row r="7" spans="1:7" ht="23.25" customHeight="1">
      <c r="A7"/>
      <c r="B7" s="109" t="s">
        <v>61</v>
      </c>
      <c r="C7" s="110"/>
      <c r="D7" s="111" t="s">
        <v>62</v>
      </c>
      <c r="E7" s="111" t="s">
        <v>41</v>
      </c>
      <c r="F7" s="111" t="s">
        <v>63</v>
      </c>
      <c r="G7" s="113" t="s">
        <v>64</v>
      </c>
    </row>
    <row r="8" spans="1:7" ht="37.5" customHeight="1">
      <c r="A8"/>
      <c r="B8" s="42" t="s">
        <v>65</v>
      </c>
      <c r="C8" s="43" t="s">
        <v>66</v>
      </c>
      <c r="D8" s="112"/>
      <c r="E8" s="112"/>
      <c r="F8" s="112"/>
      <c r="G8" s="114"/>
    </row>
    <row r="9" spans="1:7" ht="14.25" customHeight="1">
      <c r="A9"/>
      <c r="B9" s="44" t="s">
        <v>67</v>
      </c>
      <c r="C9" s="62"/>
      <c r="D9" s="46" t="s">
        <v>51</v>
      </c>
      <c r="E9" s="63" t="s">
        <v>53</v>
      </c>
      <c r="F9" s="63" t="s">
        <v>68</v>
      </c>
      <c r="G9" s="47" t="s">
        <v>69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17</v>
      </c>
    </row>
    <row r="11" spans="1:7" ht="15">
      <c r="A11"/>
      <c r="B11" s="48" t="s">
        <v>70</v>
      </c>
      <c r="C11" s="49" t="s">
        <v>71</v>
      </c>
      <c r="D11" s="49">
        <v>8201</v>
      </c>
      <c r="E11" s="49">
        <v>347893950</v>
      </c>
      <c r="F11" s="49">
        <v>95197</v>
      </c>
      <c r="G11" s="50">
        <v>3654</v>
      </c>
    </row>
    <row r="12" spans="1:7" ht="15">
      <c r="A12"/>
      <c r="B12" s="42" t="s">
        <v>72</v>
      </c>
      <c r="C12" s="51" t="s">
        <v>73</v>
      </c>
      <c r="D12" s="51">
        <v>11184</v>
      </c>
      <c r="E12" s="51">
        <v>429541444</v>
      </c>
      <c r="F12" s="51">
        <v>124151</v>
      </c>
      <c r="G12" s="52">
        <v>3460</v>
      </c>
    </row>
    <row r="13" spans="1:7" ht="15">
      <c r="A13"/>
      <c r="B13" s="42" t="s">
        <v>74</v>
      </c>
      <c r="C13" s="51" t="s">
        <v>75</v>
      </c>
      <c r="D13" s="51">
        <v>14843</v>
      </c>
      <c r="E13" s="51">
        <v>705243567</v>
      </c>
      <c r="F13" s="51">
        <v>185749</v>
      </c>
      <c r="G13" s="52">
        <v>3797</v>
      </c>
    </row>
    <row r="14" spans="1:7" ht="15">
      <c r="A14"/>
      <c r="B14" s="42" t="s">
        <v>76</v>
      </c>
      <c r="C14" s="51" t="s">
        <v>77</v>
      </c>
      <c r="D14" s="51">
        <v>9690</v>
      </c>
      <c r="E14" s="51">
        <v>476488598</v>
      </c>
      <c r="F14" s="51">
        <v>122220</v>
      </c>
      <c r="G14" s="52">
        <v>3899</v>
      </c>
    </row>
    <row r="15" spans="1:7" ht="15">
      <c r="A15"/>
      <c r="B15" s="42" t="s">
        <v>78</v>
      </c>
      <c r="C15" s="51" t="s">
        <v>79</v>
      </c>
      <c r="D15" s="51">
        <v>17359</v>
      </c>
      <c r="E15" s="51">
        <v>574979435</v>
      </c>
      <c r="F15" s="51">
        <v>173160</v>
      </c>
      <c r="G15" s="52">
        <v>3321</v>
      </c>
    </row>
    <row r="16" spans="1:7" ht="15">
      <c r="A16"/>
      <c r="B16" s="42" t="s">
        <v>80</v>
      </c>
      <c r="C16" s="51" t="s">
        <v>81</v>
      </c>
      <c r="D16" s="51">
        <v>6441</v>
      </c>
      <c r="E16" s="51">
        <v>225927070</v>
      </c>
      <c r="F16" s="51">
        <v>70586</v>
      </c>
      <c r="G16" s="52">
        <v>3201</v>
      </c>
    </row>
    <row r="17" spans="1:7" ht="15">
      <c r="A17"/>
      <c r="B17" s="42" t="s">
        <v>82</v>
      </c>
      <c r="C17" s="51" t="s">
        <v>83</v>
      </c>
      <c r="D17" s="51">
        <v>5238</v>
      </c>
      <c r="E17" s="51">
        <v>198175569</v>
      </c>
      <c r="F17" s="51">
        <v>57321</v>
      </c>
      <c r="G17" s="52">
        <v>3457</v>
      </c>
    </row>
    <row r="18" spans="1:7" ht="15">
      <c r="A18"/>
      <c r="B18" s="42" t="s">
        <v>84</v>
      </c>
      <c r="C18" s="51" t="s">
        <v>85</v>
      </c>
      <c r="D18" s="51">
        <v>16450</v>
      </c>
      <c r="E18" s="51">
        <v>827523742</v>
      </c>
      <c r="F18" s="51">
        <v>203201</v>
      </c>
      <c r="G18" s="52">
        <v>4072</v>
      </c>
    </row>
    <row r="19" spans="1:7" ht="15">
      <c r="A19"/>
      <c r="B19" s="42" t="s">
        <v>86</v>
      </c>
      <c r="C19" s="51" t="s">
        <v>87</v>
      </c>
      <c r="D19" s="51">
        <v>6629</v>
      </c>
      <c r="E19" s="51">
        <v>206621072</v>
      </c>
      <c r="F19" s="51">
        <v>61744</v>
      </c>
      <c r="G19" s="52">
        <v>3346</v>
      </c>
    </row>
    <row r="20" spans="1:7" ht="15">
      <c r="A20"/>
      <c r="B20" s="42" t="s">
        <v>88</v>
      </c>
      <c r="C20" s="51" t="s">
        <v>89</v>
      </c>
      <c r="D20" s="51">
        <v>7497</v>
      </c>
      <c r="E20" s="51">
        <v>277068514</v>
      </c>
      <c r="F20" s="51">
        <v>81635</v>
      </c>
      <c r="G20" s="52">
        <v>3394</v>
      </c>
    </row>
    <row r="21" spans="1:7" ht="15">
      <c r="A21"/>
      <c r="B21" s="42" t="s">
        <v>90</v>
      </c>
      <c r="C21" s="51" t="s">
        <v>91</v>
      </c>
      <c r="D21" s="51">
        <v>4363</v>
      </c>
      <c r="E21" s="51">
        <v>164136459</v>
      </c>
      <c r="F21" s="51">
        <v>49239</v>
      </c>
      <c r="G21" s="52">
        <v>3333</v>
      </c>
    </row>
    <row r="22" spans="1:7" ht="15">
      <c r="A22"/>
      <c r="B22" s="42" t="s">
        <v>92</v>
      </c>
      <c r="C22" s="51" t="s">
        <v>93</v>
      </c>
      <c r="D22" s="51">
        <v>26386</v>
      </c>
      <c r="E22" s="51">
        <v>1362059834</v>
      </c>
      <c r="F22" s="51">
        <v>286103</v>
      </c>
      <c r="G22" s="52">
        <v>4761</v>
      </c>
    </row>
    <row r="23" spans="1:7" ht="15">
      <c r="A23"/>
      <c r="B23" s="42" t="s">
        <v>94</v>
      </c>
      <c r="C23" s="51" t="s">
        <v>95</v>
      </c>
      <c r="D23" s="51">
        <v>21074</v>
      </c>
      <c r="E23" s="51">
        <v>701160633</v>
      </c>
      <c r="F23" s="51">
        <v>200369</v>
      </c>
      <c r="G23" s="52">
        <v>3499</v>
      </c>
    </row>
    <row r="24" spans="1:7" ht="15">
      <c r="A24"/>
      <c r="B24" s="42" t="s">
        <v>96</v>
      </c>
      <c r="C24" s="51" t="s">
        <v>97</v>
      </c>
      <c r="D24" s="51">
        <v>4194</v>
      </c>
      <c r="E24" s="51">
        <v>150092845</v>
      </c>
      <c r="F24" s="51">
        <v>44275</v>
      </c>
      <c r="G24" s="52">
        <v>3390</v>
      </c>
    </row>
    <row r="25" spans="1:7" ht="15">
      <c r="A25"/>
      <c r="B25" s="42" t="s">
        <v>98</v>
      </c>
      <c r="C25" s="51" t="s">
        <v>99</v>
      </c>
      <c r="D25" s="51">
        <v>7407</v>
      </c>
      <c r="E25" s="51">
        <v>278243613</v>
      </c>
      <c r="F25" s="51">
        <v>82419</v>
      </c>
      <c r="G25" s="52">
        <v>3376</v>
      </c>
    </row>
    <row r="26" spans="1:7" ht="15">
      <c r="A26"/>
      <c r="B26" s="42" t="s">
        <v>100</v>
      </c>
      <c r="C26" s="51" t="s">
        <v>101</v>
      </c>
      <c r="D26" s="51">
        <v>13595</v>
      </c>
      <c r="E26" s="51">
        <v>572630729</v>
      </c>
      <c r="F26" s="51">
        <v>147487</v>
      </c>
      <c r="G26" s="52">
        <v>3883</v>
      </c>
    </row>
    <row r="27" spans="1:7" ht="15">
      <c r="A27"/>
      <c r="B27" s="42" t="s">
        <v>102</v>
      </c>
      <c r="C27" s="51" t="s">
        <v>103</v>
      </c>
      <c r="D27" s="51">
        <v>10974</v>
      </c>
      <c r="E27" s="51">
        <v>475054702</v>
      </c>
      <c r="F27" s="51">
        <v>120257</v>
      </c>
      <c r="G27" s="52">
        <v>3950</v>
      </c>
    </row>
    <row r="28" spans="1:7" ht="15">
      <c r="A28"/>
      <c r="B28" s="42" t="s">
        <v>104</v>
      </c>
      <c r="C28" s="51" t="s">
        <v>105</v>
      </c>
      <c r="D28" s="51">
        <v>5965</v>
      </c>
      <c r="E28" s="51">
        <v>271152448</v>
      </c>
      <c r="F28" s="51">
        <v>70214</v>
      </c>
      <c r="G28" s="52">
        <v>3862</v>
      </c>
    </row>
    <row r="29" spans="1:7" ht="15">
      <c r="A29"/>
      <c r="B29" s="42" t="s">
        <v>106</v>
      </c>
      <c r="C29" s="51" t="s">
        <v>107</v>
      </c>
      <c r="D29" s="51">
        <v>7047</v>
      </c>
      <c r="E29" s="51">
        <v>248508494</v>
      </c>
      <c r="F29" s="51">
        <v>71766</v>
      </c>
      <c r="G29" s="52">
        <v>3463</v>
      </c>
    </row>
    <row r="30" spans="1:7" ht="15">
      <c r="A30"/>
      <c r="B30" s="42" t="s">
        <v>108</v>
      </c>
      <c r="C30" s="51" t="s">
        <v>109</v>
      </c>
      <c r="D30" s="51">
        <v>8472</v>
      </c>
      <c r="E30" s="51">
        <v>320929747</v>
      </c>
      <c r="F30" s="51">
        <v>93841</v>
      </c>
      <c r="G30" s="52">
        <v>3420</v>
      </c>
    </row>
    <row r="31" spans="1:7" ht="15">
      <c r="A31"/>
      <c r="B31" s="42" t="s">
        <v>110</v>
      </c>
      <c r="C31" s="51" t="s">
        <v>111</v>
      </c>
      <c r="D31" s="51">
        <v>4588</v>
      </c>
      <c r="E31" s="51">
        <v>141047236</v>
      </c>
      <c r="F31" s="51">
        <v>42101</v>
      </c>
      <c r="G31" s="52">
        <v>3350</v>
      </c>
    </row>
    <row r="32" spans="1:7" ht="15">
      <c r="A32"/>
      <c r="B32" s="42" t="s">
        <v>112</v>
      </c>
      <c r="C32" s="51" t="s">
        <v>113</v>
      </c>
      <c r="D32" s="51">
        <v>16029</v>
      </c>
      <c r="E32" s="51">
        <v>774467505</v>
      </c>
      <c r="F32" s="51">
        <v>190063</v>
      </c>
      <c r="G32" s="52">
        <v>4075</v>
      </c>
    </row>
    <row r="33" spans="1:7" ht="15">
      <c r="A33"/>
      <c r="B33" s="42" t="s">
        <v>114</v>
      </c>
      <c r="C33" s="51" t="s">
        <v>115</v>
      </c>
      <c r="D33" s="51">
        <v>4198</v>
      </c>
      <c r="E33" s="51">
        <v>122438143</v>
      </c>
      <c r="F33" s="51">
        <v>37165</v>
      </c>
      <c r="G33" s="52">
        <v>3294</v>
      </c>
    </row>
    <row r="34" spans="1:7" ht="15">
      <c r="A34"/>
      <c r="B34" s="42" t="s">
        <v>116</v>
      </c>
      <c r="C34" s="51" t="s">
        <v>117</v>
      </c>
      <c r="D34" s="51">
        <v>10864</v>
      </c>
      <c r="E34" s="51">
        <v>368868637</v>
      </c>
      <c r="F34" s="51">
        <v>112462</v>
      </c>
      <c r="G34" s="52">
        <v>3280</v>
      </c>
    </row>
    <row r="35" spans="1:7" ht="15">
      <c r="A35"/>
      <c r="B35" s="42" t="s">
        <v>118</v>
      </c>
      <c r="C35" s="51" t="s">
        <v>119</v>
      </c>
      <c r="D35" s="51">
        <v>3784</v>
      </c>
      <c r="E35" s="51">
        <v>118876964</v>
      </c>
      <c r="F35" s="51">
        <v>32919</v>
      </c>
      <c r="G35" s="52">
        <v>3611</v>
      </c>
    </row>
    <row r="36" spans="1:7" ht="15">
      <c r="A36"/>
      <c r="B36" s="42" t="s">
        <v>120</v>
      </c>
      <c r="C36" s="51" t="s">
        <v>121</v>
      </c>
      <c r="D36" s="51">
        <v>12604</v>
      </c>
      <c r="E36" s="51">
        <v>559459681</v>
      </c>
      <c r="F36" s="51">
        <v>143205</v>
      </c>
      <c r="G36" s="52">
        <v>3907</v>
      </c>
    </row>
    <row r="37" spans="1:7" ht="15">
      <c r="A37"/>
      <c r="B37" s="42" t="s">
        <v>122</v>
      </c>
      <c r="C37" s="51" t="s">
        <v>123</v>
      </c>
      <c r="D37" s="51">
        <v>8191</v>
      </c>
      <c r="E37" s="51">
        <v>280055942</v>
      </c>
      <c r="F37" s="51">
        <v>81549</v>
      </c>
      <c r="G37" s="52">
        <v>3434</v>
      </c>
    </row>
    <row r="38" spans="1:7" ht="15">
      <c r="A38"/>
      <c r="B38" s="42" t="s">
        <v>124</v>
      </c>
      <c r="C38" s="51" t="s">
        <v>125</v>
      </c>
      <c r="D38" s="51">
        <v>5790</v>
      </c>
      <c r="E38" s="51">
        <v>276523707</v>
      </c>
      <c r="F38" s="51">
        <v>71168</v>
      </c>
      <c r="G38" s="52">
        <v>3886</v>
      </c>
    </row>
    <row r="39" spans="1:7" ht="15">
      <c r="A39"/>
      <c r="B39" s="42" t="s">
        <v>126</v>
      </c>
      <c r="C39" s="51" t="s">
        <v>127</v>
      </c>
      <c r="D39" s="51">
        <v>16713</v>
      </c>
      <c r="E39" s="51">
        <v>793405911</v>
      </c>
      <c r="F39" s="51">
        <v>208232</v>
      </c>
      <c r="G39" s="52">
        <v>3810</v>
      </c>
    </row>
    <row r="40" spans="1:7" ht="15.75" customHeight="1">
      <c r="A40"/>
      <c r="B40" s="42" t="s">
        <v>128</v>
      </c>
      <c r="C40" s="51" t="s">
        <v>129</v>
      </c>
      <c r="D40" s="51">
        <v>7499</v>
      </c>
      <c r="E40" s="51">
        <v>294371629</v>
      </c>
      <c r="F40" s="51">
        <v>87455</v>
      </c>
      <c r="G40" s="52">
        <v>3366</v>
      </c>
    </row>
    <row r="41" spans="1:7" ht="12" customHeight="1">
      <c r="A41"/>
      <c r="B41" s="42" t="s">
        <v>130</v>
      </c>
      <c r="C41" s="51" t="s">
        <v>131</v>
      </c>
      <c r="D41" s="51">
        <v>4946</v>
      </c>
      <c r="E41" s="51">
        <v>156937692</v>
      </c>
      <c r="F41" s="51">
        <v>47417</v>
      </c>
      <c r="G41" s="52">
        <v>3310</v>
      </c>
    </row>
    <row r="42" spans="1:7" ht="11.25" customHeight="1">
      <c r="A42"/>
      <c r="B42" s="42" t="s">
        <v>132</v>
      </c>
      <c r="C42" s="51" t="s">
        <v>133</v>
      </c>
      <c r="D42" s="51">
        <v>10464</v>
      </c>
      <c r="E42" s="51">
        <v>646083315</v>
      </c>
      <c r="F42" s="51">
        <v>148972</v>
      </c>
      <c r="G42" s="52">
        <v>4337</v>
      </c>
    </row>
    <row r="43" spans="1:7" ht="15">
      <c r="A43"/>
      <c r="B43" s="42" t="s">
        <v>134</v>
      </c>
      <c r="C43" s="51" t="s">
        <v>135</v>
      </c>
      <c r="D43" s="51">
        <v>12485</v>
      </c>
      <c r="E43" s="51">
        <v>389435078</v>
      </c>
      <c r="F43" s="51">
        <v>122371</v>
      </c>
      <c r="G43" s="52">
        <v>3182</v>
      </c>
    </row>
    <row r="44" spans="1:7" ht="15">
      <c r="A44"/>
      <c r="B44" s="42" t="s">
        <v>136</v>
      </c>
      <c r="C44" s="51" t="s">
        <v>137</v>
      </c>
      <c r="D44" s="51">
        <v>4493</v>
      </c>
      <c r="E44" s="51">
        <v>165988266</v>
      </c>
      <c r="F44" s="51">
        <v>46998</v>
      </c>
      <c r="G44" s="52">
        <v>3532</v>
      </c>
    </row>
    <row r="45" spans="1:7" ht="15">
      <c r="A45"/>
      <c r="B45" s="42" t="s">
        <v>138</v>
      </c>
      <c r="C45" s="51" t="s">
        <v>139</v>
      </c>
      <c r="D45" s="51">
        <v>20129</v>
      </c>
      <c r="E45" s="51">
        <v>1269460724</v>
      </c>
      <c r="F45" s="51">
        <v>280536</v>
      </c>
      <c r="G45" s="52">
        <v>4525</v>
      </c>
    </row>
    <row r="46" spans="1:7" ht="15">
      <c r="A46"/>
      <c r="B46" s="42" t="s">
        <v>140</v>
      </c>
      <c r="C46" s="51" t="s">
        <v>141</v>
      </c>
      <c r="D46" s="51">
        <v>4248</v>
      </c>
      <c r="E46" s="51">
        <v>173363066</v>
      </c>
      <c r="F46" s="51">
        <v>45628</v>
      </c>
      <c r="G46" s="52">
        <v>3799</v>
      </c>
    </row>
    <row r="47" spans="1:7" ht="15">
      <c r="A47"/>
      <c r="B47" s="42" t="s">
        <v>142</v>
      </c>
      <c r="C47" s="51" t="s">
        <v>143</v>
      </c>
      <c r="D47" s="51">
        <v>5341</v>
      </c>
      <c r="E47" s="51">
        <v>190757777</v>
      </c>
      <c r="F47" s="51">
        <v>57556</v>
      </c>
      <c r="G47" s="52">
        <v>3314</v>
      </c>
    </row>
    <row r="48" spans="1:7" ht="15">
      <c r="A48"/>
      <c r="B48" s="42" t="s">
        <v>144</v>
      </c>
      <c r="C48" s="51" t="s">
        <v>145</v>
      </c>
      <c r="D48" s="51">
        <v>7863</v>
      </c>
      <c r="E48" s="51">
        <v>267606992</v>
      </c>
      <c r="F48" s="51">
        <v>81970</v>
      </c>
      <c r="G48" s="52">
        <v>3265</v>
      </c>
    </row>
    <row r="49" spans="1:7" ht="15">
      <c r="A49"/>
      <c r="B49" s="42" t="s">
        <v>146</v>
      </c>
      <c r="C49" s="51" t="s">
        <v>147</v>
      </c>
      <c r="D49" s="51">
        <v>5786</v>
      </c>
      <c r="E49" s="51">
        <v>201812797</v>
      </c>
      <c r="F49" s="51">
        <v>61055</v>
      </c>
      <c r="G49" s="52">
        <v>3305</v>
      </c>
    </row>
    <row r="50" spans="1:7" ht="15">
      <c r="A50"/>
      <c r="B50" s="42" t="s">
        <v>148</v>
      </c>
      <c r="C50" s="51" t="s">
        <v>149</v>
      </c>
      <c r="D50" s="51">
        <v>4365</v>
      </c>
      <c r="E50" s="51">
        <v>152735712</v>
      </c>
      <c r="F50" s="51">
        <v>43353</v>
      </c>
      <c r="G50" s="52">
        <v>3523</v>
      </c>
    </row>
    <row r="51" spans="1:7" ht="15">
      <c r="A51"/>
      <c r="B51" s="42">
        <v>411</v>
      </c>
      <c r="C51" s="51" t="s">
        <v>150</v>
      </c>
      <c r="D51" s="51">
        <v>87204</v>
      </c>
      <c r="E51" s="51">
        <v>8343444310</v>
      </c>
      <c r="F51" s="51">
        <v>1519932</v>
      </c>
      <c r="G51" s="52">
        <v>5489</v>
      </c>
    </row>
    <row r="52" spans="1:7" ht="15.75" thickBot="1">
      <c r="A52"/>
      <c r="B52" s="53" t="s">
        <v>151</v>
      </c>
      <c r="C52" s="54" t="s">
        <v>152</v>
      </c>
      <c r="D52" s="55">
        <v>18917</v>
      </c>
      <c r="E52" s="55">
        <v>937961604</v>
      </c>
      <c r="F52" s="55">
        <v>222118</v>
      </c>
      <c r="G52" s="56">
        <v>4223</v>
      </c>
    </row>
    <row r="53" spans="1:7" ht="15.75" thickBot="1">
      <c r="A53"/>
      <c r="B53" s="105" t="s">
        <v>11</v>
      </c>
      <c r="C53" s="106"/>
      <c r="D53" s="57">
        <f>SUM(D11:D52)</f>
        <v>489510</v>
      </c>
      <c r="E53" s="57">
        <f>SUM(E11:E52)</f>
        <v>25438535153</v>
      </c>
      <c r="F53" s="57">
        <f>SUM(F11:F52)</f>
        <v>6025159</v>
      </c>
      <c r="G53" s="58">
        <f>E53/F53</f>
        <v>4222.052090741506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2020-10-23T04:41:13Z</dcterms:modified>
  <cp:category/>
  <cp:version/>
  <cp:contentType/>
  <cp:contentStatus/>
</cp:coreProperties>
</file>