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<sst xmlns="http://schemas.openxmlformats.org/spreadsheetml/2006/main" count="210" uniqueCount="178">
  <si>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</si>
  <si>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</si>
  <si>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</si>
  <si>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</si>
  <si>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</si>
  <si>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</si>
  <si>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</si>
  <si>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</si>
  <si>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</si>
  <si>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</si>
  <si>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</si>
  <si>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</si>
  <si>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</si>
  <si>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</si>
  <si>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</si>
  <si>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</si>
  <si>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</si>
  <si>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</si>
  <si>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</si>
  <si>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</si>
  <si>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</si>
  <si>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</si>
  <si>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</si>
  <si>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</si>
  <si>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</si>
  <si>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</si>
  <si>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</si>
  <si>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</si>
  <si>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</si>
  <si>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</si>
  <si>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</si>
  <si>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</si>
  <si>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</si>
  <si>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</si>
  <si>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</si>
  <si>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</si>
  <si>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</si>
  <si>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</si>
  <si>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</si>
  <si>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</si>
  <si>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</si>
  <si>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</si>
  <si>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</si>
  <si>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</si>
  <si>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</si>
  <si>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</si>
  <si>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</si>
  <si>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</si>
  <si>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</si>
  <si>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</si>
  <si>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</si>
  <si>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</si>
  <si>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</si>
  <si>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</si>
  <si>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</si>
  <si>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</si>
  <si>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</si>
  <si>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</si>
  <si>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</si>
  <si>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</si>
  <si>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</si>
  <si>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</si>
  <si>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</si>
  <si>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</si>
  <si>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</si>
  <si>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</si>
  <si>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</si>
  <si>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</si>
  <si>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</si>
  <si>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</si>
  <si>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</si>
  <si>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</si>
  <si>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</si>
  <si>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</si>
  <si>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</si>
  <si>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</si>
  <si>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</si>
  <si>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</si>
  <si>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</si>
  <si>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</si>
  <si>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</si>
  <si>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</si>
  <si>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</si>
  <si>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</si>
  <si>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</si>
  <si>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</si>
  <si>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</si>
  <si>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</si>
  <si>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</si>
  <si>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</si>
  <si>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</si>
  <si>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</si>
  <si>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</si>
  <si>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</si>
  <si>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</si>
  <si>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</si>
  <si>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</si>
  <si>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</si>
  <si>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</si>
  <si>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</si>
  <si>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</si>
  <si>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</si>
  <si>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</si>
  <si>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</si>
  <si>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</si>
  <si>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</si>
  <si>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</si>
  <si>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</si>
  <si>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</si>
  <si>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</si>
  <si>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</si>
  <si>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</si>
  <si>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</si>
  <si>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</si>
  <si>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</si>
  <si>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</si>
  <si>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</si>
  <si>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</si>
  <si>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</si>
  <si>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</si>
  <si>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</si>
  <si>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</si>
  <si>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</si>
  <si>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</si>
  <si>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</si>
  <si>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</si>
  <si>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</si>
  <si>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</si>
  <si>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</si>
  <si>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</si>
  <si>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</si>
  <si>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</si>
  <si>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</si>
  <si>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</si>
  <si>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</si>
  <si>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</si>
  <si>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</si>
  <si>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</si>
  <si>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</si>
  <si>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</si>
  <si>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</si>
  <si>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</si>
  <si>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</si>
  <si>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</si>
  <si>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</si>
  <si>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</si>
  <si>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</si>
  <si>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</si>
  <si>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</si>
  <si>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</si>
  <si>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</si>
  <si>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</si>
  <si>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</si>
  <si>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</si>
  <si>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</si>
  <si>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</si>
  <si>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</si>
  <si>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</si>
  <si>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</si>
  <si>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</si>
  <si>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</si>
  <si>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</si>
  <si>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</si>
  <si>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</si>
  <si>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</si>
  <si>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</si>
  <si>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</si>
  <si>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</si>
  <si>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</si>
  <si>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</si>
  <si>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</si>
  <si>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</si>
  <si>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</si>
  <si>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 : MAI 2020</t>
  </si>
  <si>
    <t>Situatia a fost facuta pe baza datelor existente la C.N.P.P. in luna  IULIE 2020</t>
  </si>
  <si>
    <t>Luna MAI 2020</t>
  </si>
  <si>
    <t>Situatia a fost facuta pe baza datelor existente la CNPP in luna  IULIE 2020</t>
  </si>
  <si>
    <t>Situatia a fost facuta pe baza datelor existente la CNPP in luna IULIE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</si>
</sst>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5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5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4" t="s">
        <v>173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8.75">
      <c r="A5" s="6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5" t="s">
        <v>174</v>
      </c>
      <c r="H6" s="85"/>
      <c r="I6" s="85"/>
      <c r="J6" s="85"/>
      <c r="K6" s="85"/>
      <c r="L6" s="85"/>
      <c r="M6" s="85"/>
      <c r="N6" s="85"/>
    </row>
    <row r="7" spans="1:14" ht="23.25" customHeight="1">
      <c r="A7" s="86" t="s">
        <v>3</v>
      </c>
      <c r="B7" s="93" t="s">
        <v>4</v>
      </c>
      <c r="C7" s="79" t="s">
        <v>27</v>
      </c>
      <c r="D7" s="80"/>
      <c r="E7" s="80"/>
      <c r="F7" s="80"/>
      <c r="G7" s="80"/>
      <c r="H7" s="80"/>
      <c r="I7" s="80"/>
      <c r="J7" s="81"/>
      <c r="K7" s="75" t="s">
        <v>10</v>
      </c>
      <c r="L7" s="76"/>
      <c r="M7" s="75" t="s">
        <v>11</v>
      </c>
      <c r="N7" s="76"/>
    </row>
    <row r="8" spans="1:14" ht="49.5" customHeight="1">
      <c r="A8" s="87"/>
      <c r="B8" s="94"/>
      <c r="C8" s="90" t="s">
        <v>5</v>
      </c>
      <c r="D8" s="91"/>
      <c r="E8" s="91" t="s">
        <v>6</v>
      </c>
      <c r="F8" s="91"/>
      <c r="G8" s="91" t="s">
        <v>9</v>
      </c>
      <c r="H8" s="91"/>
      <c r="I8" s="91" t="s">
        <v>35</v>
      </c>
      <c r="J8" s="92"/>
      <c r="K8" s="77"/>
      <c r="L8" s="78"/>
      <c r="M8" s="77"/>
      <c r="N8" s="78"/>
    </row>
    <row r="9" spans="1:14" ht="53.25" customHeight="1" thickBot="1">
      <c r="A9" s="88"/>
      <c r="B9" s="95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6" t="s">
        <v>13</v>
      </c>
      <c r="B10" s="67" t="s">
        <v>14</v>
      </c>
      <c r="C10" s="66" t="s">
        <v>15</v>
      </c>
      <c r="D10" s="68" t="s">
        <v>16</v>
      </c>
      <c r="E10" s="68" t="s">
        <v>17</v>
      </c>
      <c r="F10" s="68" t="s">
        <v>18</v>
      </c>
      <c r="G10" s="68" t="s">
        <v>19</v>
      </c>
      <c r="H10" s="68" t="s">
        <v>20</v>
      </c>
      <c r="I10" s="68" t="s">
        <v>21</v>
      </c>
      <c r="J10" s="69" t="s">
        <v>22</v>
      </c>
      <c r="K10" s="66" t="s">
        <v>23</v>
      </c>
      <c r="L10" s="69" t="s">
        <v>24</v>
      </c>
      <c r="M10" s="66" t="s">
        <v>25</v>
      </c>
      <c r="N10" s="69" t="s">
        <v>26</v>
      </c>
    </row>
    <row r="11" spans="1:14" ht="18">
      <c r="A11" s="7" t="s">
        <v>32</v>
      </c>
      <c r="B11" s="14">
        <v>0</v>
      </c>
      <c r="C11" s="19">
        <v>50562</v>
      </c>
      <c r="D11" s="8">
        <v>0</v>
      </c>
      <c r="E11" s="8">
        <v>2757</v>
      </c>
      <c r="F11" s="8">
        <v>0</v>
      </c>
      <c r="G11" s="8">
        <v>1264</v>
      </c>
      <c r="H11" s="8">
        <v>0</v>
      </c>
      <c r="I11" s="8">
        <v>444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164</v>
      </c>
      <c r="C12" s="20">
        <v>583920</v>
      </c>
      <c r="D12" s="2">
        <v>1273</v>
      </c>
      <c r="E12" s="2">
        <v>375629</v>
      </c>
      <c r="F12" s="2">
        <v>886</v>
      </c>
      <c r="G12" s="2">
        <v>95122</v>
      </c>
      <c r="H12" s="2">
        <v>778</v>
      </c>
      <c r="I12" s="2">
        <v>169347</v>
      </c>
      <c r="J12" s="4">
        <v>636</v>
      </c>
      <c r="K12" s="20">
        <v>380</v>
      </c>
      <c r="L12" s="4">
        <v>946</v>
      </c>
      <c r="M12" s="20">
        <v>24</v>
      </c>
      <c r="N12" s="4">
        <v>964</v>
      </c>
    </row>
    <row r="13" spans="1:14" ht="15">
      <c r="A13" s="3">
        <v>2</v>
      </c>
      <c r="B13" s="15" t="s">
        <v>165</v>
      </c>
      <c r="C13" s="20">
        <v>336331</v>
      </c>
      <c r="D13" s="2">
        <v>2230</v>
      </c>
      <c r="E13" s="2">
        <v>2488</v>
      </c>
      <c r="F13" s="2">
        <v>2230</v>
      </c>
      <c r="G13" s="2">
        <v>3104</v>
      </c>
      <c r="H13" s="2">
        <v>2230</v>
      </c>
      <c r="I13" s="2">
        <v>226</v>
      </c>
      <c r="J13" s="4">
        <v>2230</v>
      </c>
      <c r="K13" s="20">
        <v>36547</v>
      </c>
      <c r="L13" s="4">
        <v>2230</v>
      </c>
      <c r="M13" s="20">
        <v>11531</v>
      </c>
      <c r="N13" s="4">
        <v>2230</v>
      </c>
    </row>
    <row r="14" spans="1:14" ht="15">
      <c r="A14" s="3">
        <v>3</v>
      </c>
      <c r="B14" s="15" t="s">
        <v>166</v>
      </c>
      <c r="C14" s="20">
        <v>228671</v>
      </c>
      <c r="D14" s="2">
        <v>2269</v>
      </c>
      <c r="E14" s="2">
        <v>7458</v>
      </c>
      <c r="F14" s="2">
        <v>2281</v>
      </c>
      <c r="G14" s="2">
        <v>777</v>
      </c>
      <c r="H14" s="2">
        <v>2282</v>
      </c>
      <c r="I14" s="2">
        <v>1840</v>
      </c>
      <c r="J14" s="4">
        <v>2278</v>
      </c>
      <c r="K14" s="20">
        <v>54</v>
      </c>
      <c r="L14" s="4">
        <v>2285</v>
      </c>
      <c r="M14" s="20">
        <v>286</v>
      </c>
      <c r="N14" s="4">
        <v>2263</v>
      </c>
    </row>
    <row r="15" spans="1:14" ht="15">
      <c r="A15" s="3">
        <v>4</v>
      </c>
      <c r="B15" s="15">
        <v>2350</v>
      </c>
      <c r="C15" s="20">
        <v>44917</v>
      </c>
      <c r="D15" s="2">
        <v>2350</v>
      </c>
      <c r="E15" s="2">
        <v>1275</v>
      </c>
      <c r="F15" s="2">
        <v>2350</v>
      </c>
      <c r="G15" s="2">
        <v>141</v>
      </c>
      <c r="H15" s="2">
        <v>2350</v>
      </c>
      <c r="I15" s="2">
        <v>5</v>
      </c>
      <c r="J15" s="4">
        <v>2350</v>
      </c>
      <c r="K15" s="20">
        <v>21</v>
      </c>
      <c r="L15" s="4">
        <v>2350</v>
      </c>
      <c r="M15" s="20">
        <v>102</v>
      </c>
      <c r="N15" s="4">
        <v>2350</v>
      </c>
    </row>
    <row r="16" spans="1:14" ht="15">
      <c r="A16" s="3">
        <v>5</v>
      </c>
      <c r="B16" s="15" t="s">
        <v>158</v>
      </c>
      <c r="C16" s="20">
        <v>148136</v>
      </c>
      <c r="D16" s="2">
        <v>2430</v>
      </c>
      <c r="E16" s="2">
        <v>7394</v>
      </c>
      <c r="F16" s="2">
        <v>2426</v>
      </c>
      <c r="G16" s="2">
        <v>1093</v>
      </c>
      <c r="H16" s="2">
        <v>2434</v>
      </c>
      <c r="I16" s="2">
        <v>1288</v>
      </c>
      <c r="J16" s="4">
        <v>2424</v>
      </c>
      <c r="K16" s="20">
        <v>426</v>
      </c>
      <c r="L16" s="4">
        <v>2451</v>
      </c>
      <c r="M16" s="20">
        <v>307</v>
      </c>
      <c r="N16" s="4">
        <v>2465</v>
      </c>
    </row>
    <row r="17" spans="1:14" ht="15">
      <c r="A17" s="3">
        <v>6</v>
      </c>
      <c r="B17" s="15" t="s">
        <v>159</v>
      </c>
      <c r="C17" s="20">
        <v>370415</v>
      </c>
      <c r="D17" s="2">
        <v>2733</v>
      </c>
      <c r="E17" s="2">
        <v>18609</v>
      </c>
      <c r="F17" s="2">
        <v>2717</v>
      </c>
      <c r="G17" s="2">
        <v>3091</v>
      </c>
      <c r="H17" s="2">
        <v>2723</v>
      </c>
      <c r="I17" s="2">
        <v>3637</v>
      </c>
      <c r="J17" s="4">
        <v>2731</v>
      </c>
      <c r="K17" s="20">
        <v>176</v>
      </c>
      <c r="L17" s="4">
        <v>2723</v>
      </c>
      <c r="M17" s="20">
        <v>189</v>
      </c>
      <c r="N17" s="4">
        <v>2720</v>
      </c>
    </row>
    <row r="18" spans="1:14" ht="15">
      <c r="A18" s="3">
        <v>7</v>
      </c>
      <c r="B18" s="15" t="s">
        <v>160</v>
      </c>
      <c r="C18" s="20">
        <v>189531</v>
      </c>
      <c r="D18" s="2">
        <v>3000</v>
      </c>
      <c r="E18" s="2">
        <v>2431</v>
      </c>
      <c r="F18" s="2">
        <v>3000</v>
      </c>
      <c r="G18" s="2">
        <v>167</v>
      </c>
      <c r="H18" s="2">
        <v>3000</v>
      </c>
      <c r="I18" s="2">
        <v>108</v>
      </c>
      <c r="J18" s="4">
        <v>3000</v>
      </c>
      <c r="K18" s="20">
        <v>301</v>
      </c>
      <c r="L18" s="4">
        <v>3000</v>
      </c>
      <c r="M18" s="20">
        <v>139</v>
      </c>
      <c r="N18" s="4">
        <v>3000</v>
      </c>
    </row>
    <row r="19" spans="1:14" ht="15">
      <c r="A19" s="3">
        <v>8</v>
      </c>
      <c r="B19" s="15" t="s">
        <v>152</v>
      </c>
      <c r="C19" s="20">
        <v>382834</v>
      </c>
      <c r="D19" s="2">
        <v>3248</v>
      </c>
      <c r="E19" s="2">
        <v>14260</v>
      </c>
      <c r="F19" s="2">
        <v>3257</v>
      </c>
      <c r="G19" s="2">
        <v>2124</v>
      </c>
      <c r="H19" s="2">
        <v>3256</v>
      </c>
      <c r="I19" s="2">
        <v>2220</v>
      </c>
      <c r="J19" s="4">
        <v>3226</v>
      </c>
      <c r="K19" s="20">
        <v>158</v>
      </c>
      <c r="L19" s="4">
        <v>3268</v>
      </c>
      <c r="M19" s="20">
        <v>99</v>
      </c>
      <c r="N19" s="4">
        <v>3338</v>
      </c>
    </row>
    <row r="20" spans="1:14" ht="15">
      <c r="A20" s="3">
        <v>9</v>
      </c>
      <c r="B20" s="15" t="s">
        <v>161</v>
      </c>
      <c r="C20" s="20">
        <v>527824</v>
      </c>
      <c r="D20" s="2">
        <v>3992</v>
      </c>
      <c r="E20" s="2">
        <v>16938</v>
      </c>
      <c r="F20" s="2">
        <v>3977</v>
      </c>
      <c r="G20" s="2">
        <v>2744</v>
      </c>
      <c r="H20" s="2">
        <v>3941</v>
      </c>
      <c r="I20" s="2">
        <v>2802</v>
      </c>
      <c r="J20" s="4">
        <v>3929</v>
      </c>
      <c r="K20" s="20">
        <v>380</v>
      </c>
      <c r="L20" s="4">
        <v>4031</v>
      </c>
      <c r="M20" s="20">
        <v>221</v>
      </c>
      <c r="N20" s="4">
        <v>4024</v>
      </c>
    </row>
    <row r="21" spans="1:14" ht="15">
      <c r="A21" s="3">
        <v>10</v>
      </c>
      <c r="B21" s="16" t="s">
        <v>167</v>
      </c>
      <c r="C21" s="20">
        <v>367705</v>
      </c>
      <c r="D21" s="2">
        <v>4947</v>
      </c>
      <c r="E21" s="2">
        <v>11502</v>
      </c>
      <c r="F21" s="2">
        <v>4961</v>
      </c>
      <c r="G21" s="2">
        <v>1264</v>
      </c>
      <c r="H21" s="2">
        <v>4960</v>
      </c>
      <c r="I21" s="2">
        <v>473</v>
      </c>
      <c r="J21" s="4">
        <v>4948</v>
      </c>
      <c r="K21" s="20">
        <v>121</v>
      </c>
      <c r="L21" s="4">
        <v>5019</v>
      </c>
      <c r="M21" s="20">
        <v>113</v>
      </c>
      <c r="N21" s="4">
        <v>4976</v>
      </c>
    </row>
    <row r="22" spans="1:14" ht="15">
      <c r="A22" s="3">
        <v>11</v>
      </c>
      <c r="B22" s="15" t="s">
        <v>168</v>
      </c>
      <c r="C22" s="20">
        <v>404</v>
      </c>
      <c r="D22" s="2">
        <v>5429</v>
      </c>
      <c r="E22" s="2">
        <v>8</v>
      </c>
      <c r="F22" s="2">
        <v>5429</v>
      </c>
      <c r="G22" s="2">
        <v>4</v>
      </c>
      <c r="H22" s="2">
        <v>5429</v>
      </c>
      <c r="I22" s="2">
        <v>1</v>
      </c>
      <c r="J22" s="4">
        <v>5429</v>
      </c>
      <c r="K22" s="20">
        <v>19</v>
      </c>
      <c r="L22" s="4">
        <v>5429</v>
      </c>
      <c r="M22" s="20">
        <v>3</v>
      </c>
      <c r="N22" s="4">
        <v>5429</v>
      </c>
    </row>
    <row r="23" spans="1:14" ht="15">
      <c r="A23" s="3">
        <v>12</v>
      </c>
      <c r="B23" s="15" t="s">
        <v>169</v>
      </c>
      <c r="C23" s="20">
        <v>427108</v>
      </c>
      <c r="D23" s="2">
        <v>6158</v>
      </c>
      <c r="E23" s="2">
        <v>13423</v>
      </c>
      <c r="F23" s="2">
        <v>6152</v>
      </c>
      <c r="G23" s="2">
        <v>1894</v>
      </c>
      <c r="H23" s="2">
        <v>6198</v>
      </c>
      <c r="I23" s="2">
        <v>513</v>
      </c>
      <c r="J23" s="4">
        <v>6150</v>
      </c>
      <c r="K23" s="20">
        <v>132</v>
      </c>
      <c r="L23" s="4">
        <v>6079</v>
      </c>
      <c r="M23" s="20">
        <v>125</v>
      </c>
      <c r="N23" s="4">
        <v>6191</v>
      </c>
    </row>
    <row r="24" spans="1:14" ht="15">
      <c r="A24" s="3">
        <v>13</v>
      </c>
      <c r="B24" s="15" t="s">
        <v>0</v>
      </c>
      <c r="C24" s="20">
        <v>195843</v>
      </c>
      <c r="D24" s="2">
        <v>7483</v>
      </c>
      <c r="E24" s="2">
        <v>5322</v>
      </c>
      <c r="F24" s="2">
        <v>7471</v>
      </c>
      <c r="G24" s="2">
        <v>1007</v>
      </c>
      <c r="H24" s="2">
        <v>7445</v>
      </c>
      <c r="I24" s="2">
        <v>171</v>
      </c>
      <c r="J24" s="4">
        <v>7482</v>
      </c>
      <c r="K24" s="20">
        <v>40</v>
      </c>
      <c r="L24" s="4">
        <v>7826</v>
      </c>
      <c r="M24" s="20">
        <v>32</v>
      </c>
      <c r="N24" s="4">
        <v>7823</v>
      </c>
    </row>
    <row r="25" spans="1:14" ht="15">
      <c r="A25" s="3">
        <v>14</v>
      </c>
      <c r="B25" s="15" t="s">
        <v>1</v>
      </c>
      <c r="C25" s="20">
        <v>137948</v>
      </c>
      <c r="D25" s="2">
        <v>8482</v>
      </c>
      <c r="E25" s="2">
        <v>3976</v>
      </c>
      <c r="F25" s="2">
        <v>8488</v>
      </c>
      <c r="G25" s="2">
        <v>1050</v>
      </c>
      <c r="H25" s="2">
        <v>8433</v>
      </c>
      <c r="I25" s="2">
        <v>116</v>
      </c>
      <c r="J25" s="4">
        <v>8502</v>
      </c>
      <c r="K25" s="20">
        <v>13</v>
      </c>
      <c r="L25" s="4">
        <v>8569</v>
      </c>
      <c r="M25" s="20">
        <v>28</v>
      </c>
      <c r="N25" s="4">
        <v>8364</v>
      </c>
    </row>
    <row r="26" spans="1:14" ht="15">
      <c r="A26" s="3">
        <v>15</v>
      </c>
      <c r="B26" s="15" t="s">
        <v>2</v>
      </c>
      <c r="C26" s="20">
        <v>108337</v>
      </c>
      <c r="D26" s="2">
        <v>9485</v>
      </c>
      <c r="E26" s="2">
        <v>2418</v>
      </c>
      <c r="F26" s="2">
        <v>9474</v>
      </c>
      <c r="G26" s="2">
        <v>859</v>
      </c>
      <c r="H26" s="2">
        <v>9511</v>
      </c>
      <c r="I26" s="2">
        <v>81</v>
      </c>
      <c r="J26" s="4">
        <v>9454</v>
      </c>
      <c r="K26" s="20">
        <v>31</v>
      </c>
      <c r="L26" s="4">
        <v>9771</v>
      </c>
      <c r="M26" s="20">
        <v>20</v>
      </c>
      <c r="N26" s="4">
        <v>9955</v>
      </c>
    </row>
    <row r="27" spans="1:14" ht="15">
      <c r="A27" s="3">
        <v>16</v>
      </c>
      <c r="B27" s="15" t="s">
        <v>153</v>
      </c>
      <c r="C27" s="20">
        <v>133627</v>
      </c>
      <c r="D27" s="2">
        <v>10865</v>
      </c>
      <c r="E27" s="2">
        <v>3131</v>
      </c>
      <c r="F27" s="2">
        <v>10921</v>
      </c>
      <c r="G27" s="2">
        <v>1148</v>
      </c>
      <c r="H27" s="2">
        <v>10967</v>
      </c>
      <c r="I27" s="2">
        <v>138</v>
      </c>
      <c r="J27" s="4">
        <v>11107</v>
      </c>
      <c r="K27" s="20">
        <v>24</v>
      </c>
      <c r="L27" s="4">
        <v>10823</v>
      </c>
      <c r="M27" s="20">
        <v>11</v>
      </c>
      <c r="N27" s="4">
        <v>11684</v>
      </c>
    </row>
    <row r="28" spans="1:14" ht="15">
      <c r="A28" s="3">
        <v>17</v>
      </c>
      <c r="B28" s="15" t="s">
        <v>154</v>
      </c>
      <c r="C28" s="20">
        <v>37687</v>
      </c>
      <c r="D28" s="2">
        <v>12477</v>
      </c>
      <c r="E28" s="2">
        <v>992</v>
      </c>
      <c r="F28" s="2">
        <v>12471</v>
      </c>
      <c r="G28" s="2">
        <v>420</v>
      </c>
      <c r="H28" s="2">
        <v>12572</v>
      </c>
      <c r="I28" s="2">
        <v>39</v>
      </c>
      <c r="J28" s="4">
        <v>12349</v>
      </c>
      <c r="K28" s="20">
        <v>9</v>
      </c>
      <c r="L28" s="4">
        <v>12470</v>
      </c>
      <c r="M28" s="20">
        <v>3</v>
      </c>
      <c r="N28" s="4">
        <v>12383</v>
      </c>
    </row>
    <row r="29" spans="1:14" ht="15">
      <c r="A29" s="3">
        <v>18</v>
      </c>
      <c r="B29" s="15" t="s">
        <v>155</v>
      </c>
      <c r="C29" s="20">
        <v>51038</v>
      </c>
      <c r="D29" s="2">
        <v>13941</v>
      </c>
      <c r="E29" s="2">
        <v>1455</v>
      </c>
      <c r="F29" s="2">
        <v>13928</v>
      </c>
      <c r="G29" s="2">
        <v>520</v>
      </c>
      <c r="H29" s="2">
        <v>14044</v>
      </c>
      <c r="I29" s="2">
        <v>59</v>
      </c>
      <c r="J29" s="4">
        <v>14001</v>
      </c>
      <c r="K29" s="20">
        <v>10</v>
      </c>
      <c r="L29" s="4">
        <v>14460</v>
      </c>
      <c r="M29" s="20">
        <v>3</v>
      </c>
      <c r="N29" s="4">
        <v>13956</v>
      </c>
    </row>
    <row r="30" spans="1:14" ht="15">
      <c r="A30" s="3">
        <v>19</v>
      </c>
      <c r="B30" s="15" t="s">
        <v>156</v>
      </c>
      <c r="C30" s="20">
        <v>18476</v>
      </c>
      <c r="D30" s="2">
        <v>15488</v>
      </c>
      <c r="E30" s="2">
        <v>531</v>
      </c>
      <c r="F30" s="2">
        <v>15506</v>
      </c>
      <c r="G30" s="2">
        <v>205</v>
      </c>
      <c r="H30" s="2">
        <v>15519</v>
      </c>
      <c r="I30" s="2">
        <v>15</v>
      </c>
      <c r="J30" s="4">
        <v>15324</v>
      </c>
      <c r="K30" s="20">
        <v>10</v>
      </c>
      <c r="L30" s="4">
        <v>15841</v>
      </c>
      <c r="M30" s="20">
        <v>3</v>
      </c>
      <c r="N30" s="4">
        <v>15944</v>
      </c>
    </row>
    <row r="31" spans="1:14" ht="15">
      <c r="A31" s="3">
        <v>20</v>
      </c>
      <c r="B31" s="15" t="s">
        <v>157</v>
      </c>
      <c r="C31" s="20">
        <v>30390</v>
      </c>
      <c r="D31" s="2">
        <v>16962</v>
      </c>
      <c r="E31" s="2">
        <v>872</v>
      </c>
      <c r="F31" s="2">
        <v>16978</v>
      </c>
      <c r="G31" s="2">
        <v>415</v>
      </c>
      <c r="H31" s="2">
        <v>16935</v>
      </c>
      <c r="I31" s="2">
        <v>22</v>
      </c>
      <c r="J31" s="4">
        <v>16988</v>
      </c>
      <c r="K31" s="20">
        <v>4</v>
      </c>
      <c r="L31" s="4">
        <v>17579</v>
      </c>
      <c r="M31" s="20">
        <v>2</v>
      </c>
      <c r="N31" s="4">
        <v>16667</v>
      </c>
    </row>
    <row r="32" spans="1:14" ht="15">
      <c r="A32" s="3">
        <v>21</v>
      </c>
      <c r="B32" s="16" t="s">
        <v>162</v>
      </c>
      <c r="C32" s="20">
        <v>20436</v>
      </c>
      <c r="D32" s="2">
        <v>18961</v>
      </c>
      <c r="E32" s="2">
        <v>516</v>
      </c>
      <c r="F32" s="2">
        <v>18922</v>
      </c>
      <c r="G32" s="2">
        <v>533</v>
      </c>
      <c r="H32" s="2">
        <v>18972</v>
      </c>
      <c r="I32" s="2">
        <v>27</v>
      </c>
      <c r="J32" s="4">
        <v>19146</v>
      </c>
      <c r="K32" s="20">
        <v>3</v>
      </c>
      <c r="L32" s="4">
        <v>19453</v>
      </c>
      <c r="M32" s="20">
        <v>0</v>
      </c>
      <c r="N32" s="4">
        <v>0</v>
      </c>
    </row>
    <row r="33" spans="1:14" ht="15">
      <c r="A33" s="3">
        <v>22</v>
      </c>
      <c r="B33" s="15" t="s">
        <v>163</v>
      </c>
      <c r="C33" s="20">
        <v>14818</v>
      </c>
      <c r="D33" s="2">
        <v>20950</v>
      </c>
      <c r="E33" s="2">
        <v>344</v>
      </c>
      <c r="F33" s="2">
        <v>20971</v>
      </c>
      <c r="G33" s="2">
        <v>281</v>
      </c>
      <c r="H33" s="2">
        <v>20977</v>
      </c>
      <c r="I33" s="2">
        <v>13</v>
      </c>
      <c r="J33" s="4">
        <v>20969</v>
      </c>
      <c r="K33" s="20">
        <v>1</v>
      </c>
      <c r="L33" s="4">
        <v>20237</v>
      </c>
      <c r="M33" s="20">
        <v>1</v>
      </c>
      <c r="N33" s="4">
        <v>20004</v>
      </c>
    </row>
    <row r="34" spans="1:14" ht="15">
      <c r="A34" s="3">
        <v>23</v>
      </c>
      <c r="B34" s="15" t="s">
        <v>170</v>
      </c>
      <c r="C34" s="20">
        <v>26852</v>
      </c>
      <c r="D34" s="2">
        <v>24339</v>
      </c>
      <c r="E34" s="2">
        <v>555</v>
      </c>
      <c r="F34" s="2">
        <v>24258</v>
      </c>
      <c r="G34" s="2">
        <v>422</v>
      </c>
      <c r="H34" s="2">
        <v>24339</v>
      </c>
      <c r="I34" s="2">
        <v>14</v>
      </c>
      <c r="J34" s="4">
        <v>23823</v>
      </c>
      <c r="K34" s="20">
        <v>4</v>
      </c>
      <c r="L34" s="4">
        <v>24850</v>
      </c>
      <c r="M34" s="20">
        <v>1</v>
      </c>
      <c r="N34" s="4">
        <v>24000</v>
      </c>
    </row>
    <row r="35" spans="1:14" ht="15">
      <c r="A35" s="3">
        <v>24</v>
      </c>
      <c r="B35" s="15" t="s">
        <v>171</v>
      </c>
      <c r="C35" s="20">
        <v>3</v>
      </c>
      <c r="D35" s="2">
        <v>27145</v>
      </c>
      <c r="E35" s="2">
        <v>0</v>
      </c>
      <c r="F35" s="2">
        <v>0</v>
      </c>
      <c r="G35" s="2">
        <v>2</v>
      </c>
      <c r="H35" s="2">
        <v>27145</v>
      </c>
      <c r="I35" s="2">
        <v>0</v>
      </c>
      <c r="J35" s="4">
        <v>0</v>
      </c>
      <c r="K35" s="20">
        <v>1</v>
      </c>
      <c r="L35" s="4">
        <v>27145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172</v>
      </c>
      <c r="C36" s="21">
        <v>31370</v>
      </c>
      <c r="D36" s="11">
        <v>43132</v>
      </c>
      <c r="E36" s="11">
        <v>585</v>
      </c>
      <c r="F36" s="11">
        <v>43010</v>
      </c>
      <c r="G36" s="11">
        <v>1594</v>
      </c>
      <c r="H36" s="11">
        <v>80708</v>
      </c>
      <c r="I36" s="11">
        <v>7</v>
      </c>
      <c r="J36" s="12">
        <v>36654</v>
      </c>
      <c r="K36" s="21">
        <v>14</v>
      </c>
      <c r="L36" s="12">
        <v>54078</v>
      </c>
      <c r="M36" s="21">
        <v>0</v>
      </c>
      <c r="N36" s="12">
        <v>0</v>
      </c>
    </row>
    <row r="37" spans="1:14" ht="16.5" thickBot="1">
      <c r="A37" s="82" t="s">
        <v>12</v>
      </c>
      <c r="B37" s="83"/>
      <c r="C37" s="70">
        <f>SUM(C11:C36)</f>
        <v>4465183</v>
      </c>
      <c r="D37" s="71">
        <f>(C11*D11+C12*D12+C13*D13+C14*D14+C15*D15+C16*D16+C17*D17+C18*D18+C19*D19+C20*D20+C21*D21+C22*D22+C23*D23+C24*D24+C25*D25+C26*D26+C27*D27+C28*D28+C29*D29+C30*D30+C31*D31+C32*D32+C33*D33+C34*D34+C35*D35+C36*D36)/C37</f>
        <v>4851.654836543094</v>
      </c>
      <c r="E37" s="71">
        <f aca="true" t="shared" si="0" ref="E37:M37">SUM(E11:E36)</f>
        <v>494869</v>
      </c>
      <c r="F37" s="71">
        <f>(E11*F11+E12*F12+E13*F13+E14*F14+E15*F15+E16*F16+E17*F17+E18*F18+E19*F19+E20*F20+E21*F21+E22*F22+E23*F23+E24*F24+E25*F25+E26*F26+E27*F27+E28*F28+E29*F29+E30*F30+E31*F31+E32*F32+E33*F33+E34*F34+E35*F35+E36*F36)/E37</f>
        <v>1878.3413347774865</v>
      </c>
      <c r="G37" s="71">
        <f t="shared" si="0"/>
        <v>121245</v>
      </c>
      <c r="H37" s="71">
        <f>(G11*H11+G12*H12+G13*H13+G14*H14+G15*H15+G16*H16+G17*H17+G18*H18+G19*H19+G20*H20+G21*H21+G22*H22+G23*H23+G24*H24+G25*H25+G26*H26+G27*H27+G28*H28+G29*H29+G30*H30+G31*H31+G32*H32+G33*H33+G34*H34+G35*H35+G36*H36)/G37</f>
        <v>2847.576015505794</v>
      </c>
      <c r="I37" s="71">
        <f t="shared" si="0"/>
        <v>183606</v>
      </c>
      <c r="J37" s="72">
        <f>(I11*J11+I12*J12+I13*J13+I14*J14+I15*J15+I16*J16+I17*J17+I18*J18+I19*J19+I20*J20+I21*J21+I22*J22+I23*J23+I24*J24+I25*J25+I26*J26+I27*J27+I28*J28+I29*J29+I30*J30+I31*J31+I32*J32+I33*J33+I34*J34+I35*J35+I36*J36)/I37</f>
        <v>856.8203707939828</v>
      </c>
      <c r="K37" s="70">
        <f t="shared" si="0"/>
        <v>38879</v>
      </c>
      <c r="L37" s="72">
        <f>(K11*L11+K12*L12+K13*L13+K14*L14+K15*L15+K16*L16+K17*L17+K18*L18+K19*L19+K20*L20+K21*L21+K22*L22+K23*L23+K24*L24+K25*L25+K26*L26+K27*L27+K28*L28+K29*L29+K30*L30+K31*L31+K32*L32+K33*L33+K34*L34+K35*L35+K36*L36)/K37</f>
        <v>2326.5589392731295</v>
      </c>
      <c r="M37" s="70">
        <f t="shared" si="0"/>
        <v>13243</v>
      </c>
      <c r="N37" s="72">
        <f>(M11*N11+M12*N12+M13*N13+M14*N14+M15*N15+M16*N16+M17*N17+M18*N18+M19*N19+M20*N20+M21*N21+M22*N22+M23*N23+M24*N24+M25*N25+M26*N26+M27*N27+M28*N28+M29*N29+M30*N30+M31*N31+M32*N32+M33*N33+M34*N34+M35*N35+M36*N36)/M37</f>
        <v>2408.863097485464</v>
      </c>
    </row>
    <row r="39" spans="1:9" ht="18">
      <c r="A39" s="1" t="s">
        <v>31</v>
      </c>
      <c r="I39" s="73">
        <v>4997720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9" t="s">
        <v>34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H31" sqref="H31"/>
    </sheetView>
  </sheetViews>
  <sheetFormatPr defaultColWidth="9.140625" defaultRowHeight="15"/>
  <cols>
    <col min="1" max="1" width="7.00390625" style="1" customWidth="1"/>
    <col min="2" max="2" width="7.140625" style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4.00390625" style="1" customWidth="1"/>
    <col min="12" max="12" width="8.28125" style="1" bestFit="1" customWidth="1"/>
    <col min="13" max="13" width="14.8515625" style="1" customWidth="1"/>
    <col min="14" max="16384" width="9.140625" style="1" customWidth="1"/>
  </cols>
  <sheetData>
    <row r="1" spans="1:10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</row>
    <row r="2" spans="1:10" ht="31.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</row>
    <row r="3" spans="1:10" ht="15">
      <c r="A3" s="29"/>
      <c r="B3" s="30"/>
      <c r="C3" s="30"/>
      <c r="D3" s="30"/>
      <c r="E3" s="30"/>
      <c r="F3" s="30"/>
      <c r="G3" s="30"/>
      <c r="H3" s="31"/>
      <c r="I3" s="31"/>
      <c r="J3" s="31"/>
    </row>
    <row r="4" spans="1:10" ht="15">
      <c r="A4" s="96" t="s">
        <v>175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5">
      <c r="A5" s="25"/>
      <c r="B5" s="25"/>
      <c r="C5" s="25"/>
      <c r="D5" s="25"/>
      <c r="E5" s="25"/>
      <c r="F5" s="25"/>
      <c r="G5" s="30"/>
      <c r="H5" s="31"/>
      <c r="I5" s="31"/>
      <c r="J5" s="31"/>
    </row>
    <row r="6" spans="1:10" ht="15.75" thickBot="1">
      <c r="A6" s="74" t="s">
        <v>176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23.25" customHeight="1">
      <c r="A7" s="97" t="s">
        <v>38</v>
      </c>
      <c r="B7" s="99" t="s">
        <v>39</v>
      </c>
      <c r="C7" s="99" t="s">
        <v>40</v>
      </c>
      <c r="D7" s="99" t="s">
        <v>41</v>
      </c>
      <c r="E7" s="99" t="s">
        <v>42</v>
      </c>
      <c r="F7" s="32" t="s">
        <v>43</v>
      </c>
      <c r="G7" s="32"/>
      <c r="H7" s="32"/>
      <c r="I7" s="99" t="s">
        <v>44</v>
      </c>
      <c r="J7" s="99" t="s">
        <v>45</v>
      </c>
    </row>
    <row r="8" spans="1:10" ht="42" customHeight="1">
      <c r="A8" s="98"/>
      <c r="B8" s="100"/>
      <c r="C8" s="100"/>
      <c r="D8" s="100"/>
      <c r="E8" s="100"/>
      <c r="F8" s="33" t="s">
        <v>46</v>
      </c>
      <c r="G8" s="33" t="s">
        <v>47</v>
      </c>
      <c r="H8" s="33" t="s">
        <v>48</v>
      </c>
      <c r="I8" s="100"/>
      <c r="J8" s="100"/>
    </row>
    <row r="9" spans="1:10" ht="21.75" customHeight="1">
      <c r="A9" s="61" t="s">
        <v>49</v>
      </c>
      <c r="B9" s="62" t="s">
        <v>50</v>
      </c>
      <c r="C9" s="62" t="s">
        <v>51</v>
      </c>
      <c r="D9" s="62" t="s">
        <v>52</v>
      </c>
      <c r="E9" s="62" t="s">
        <v>53</v>
      </c>
      <c r="F9" s="62" t="s">
        <v>54</v>
      </c>
      <c r="G9" s="62" t="s">
        <v>55</v>
      </c>
      <c r="H9" s="62" t="s">
        <v>56</v>
      </c>
      <c r="I9" s="62" t="s">
        <v>57</v>
      </c>
      <c r="J9" s="62" t="s">
        <v>58</v>
      </c>
    </row>
    <row r="10" spans="1:10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</row>
    <row r="11" spans="1:10" ht="15.75" thickBot="1">
      <c r="A11" s="36">
        <v>2020</v>
      </c>
      <c r="B11" s="37">
        <v>5</v>
      </c>
      <c r="C11" s="38">
        <v>460445</v>
      </c>
      <c r="D11" s="38">
        <v>5302667</v>
      </c>
      <c r="E11" s="38">
        <v>23089129884</v>
      </c>
      <c r="F11" s="38">
        <v>22713660081</v>
      </c>
      <c r="G11" s="38">
        <v>199839050</v>
      </c>
      <c r="H11" s="38">
        <v>175630753</v>
      </c>
      <c r="I11" s="38">
        <v>5788457957</v>
      </c>
      <c r="J11" s="38">
        <v>22516377</v>
      </c>
    </row>
    <row r="40" ht="15.75" customHeight="1"/>
    <row r="41" ht="18.75" customHeight="1"/>
    <row r="42" ht="32.25" customHeight="1"/>
  </sheetData>
  <sheetProtection/>
  <mergeCells count="9">
    <mergeCell ref="A4:J4"/>
    <mergeCell ref="A6:J6"/>
    <mergeCell ref="A7:A8"/>
    <mergeCell ref="D7:D8"/>
    <mergeCell ref="E7:E8"/>
    <mergeCell ref="I7:I8"/>
    <mergeCell ref="J7:J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9">
      <selection activeCell="J51" sqref="J5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39" t="s">
        <v>36</v>
      </c>
      <c r="C1" s="40"/>
      <c r="D1" s="40"/>
      <c r="E1" s="40"/>
      <c r="F1" s="40"/>
      <c r="G1" s="40"/>
    </row>
    <row r="2" spans="1:7" ht="31.5">
      <c r="A2" s="30"/>
      <c r="B2" s="39" t="s">
        <v>59</v>
      </c>
      <c r="C2" s="40"/>
      <c r="D2" s="40"/>
      <c r="E2" s="40"/>
      <c r="F2" s="40"/>
      <c r="G2" s="40"/>
    </row>
    <row r="3" spans="1:7" ht="15">
      <c r="A3" s="30"/>
      <c r="B3" s="41"/>
      <c r="C3" s="42"/>
      <c r="D3" s="42"/>
      <c r="E3" s="42"/>
      <c r="F3" s="42"/>
      <c r="G3" s="42"/>
    </row>
    <row r="4" spans="1:7" ht="15">
      <c r="A4" s="30"/>
      <c r="B4" s="103" t="s">
        <v>175</v>
      </c>
      <c r="C4" s="103"/>
      <c r="D4" s="103"/>
      <c r="E4" s="103"/>
      <c r="F4" s="103"/>
      <c r="G4" s="103"/>
    </row>
    <row r="5" spans="1:7" ht="15">
      <c r="A5" s="30"/>
      <c r="B5" s="43"/>
      <c r="C5" s="43"/>
      <c r="D5" s="43"/>
      <c r="E5" s="43"/>
      <c r="F5" s="43"/>
      <c r="G5" s="43"/>
    </row>
    <row r="6" spans="1:7" ht="15.75" thickBot="1">
      <c r="A6" s="30"/>
      <c r="B6" s="104" t="s">
        <v>177</v>
      </c>
      <c r="C6" s="104"/>
      <c r="D6" s="104"/>
      <c r="E6" s="104"/>
      <c r="F6" s="104"/>
      <c r="G6" s="104"/>
    </row>
    <row r="7" spans="1:7" ht="23.25" customHeight="1">
      <c r="A7"/>
      <c r="B7" s="105" t="s">
        <v>60</v>
      </c>
      <c r="C7" s="106"/>
      <c r="D7" s="107" t="s">
        <v>61</v>
      </c>
      <c r="E7" s="107" t="s">
        <v>42</v>
      </c>
      <c r="F7" s="107" t="s">
        <v>62</v>
      </c>
      <c r="G7" s="109" t="s">
        <v>63</v>
      </c>
    </row>
    <row r="8" spans="1:7" ht="37.5" customHeight="1">
      <c r="A8"/>
      <c r="B8" s="44" t="s">
        <v>64</v>
      </c>
      <c r="C8" s="45" t="s">
        <v>65</v>
      </c>
      <c r="D8" s="108"/>
      <c r="E8" s="108"/>
      <c r="F8" s="108"/>
      <c r="G8" s="110"/>
    </row>
    <row r="9" spans="1:7" ht="14.25" customHeight="1">
      <c r="A9"/>
      <c r="B9" s="46" t="s">
        <v>66</v>
      </c>
      <c r="C9" s="63"/>
      <c r="D9" s="48" t="s">
        <v>51</v>
      </c>
      <c r="E9" s="64" t="s">
        <v>53</v>
      </c>
      <c r="F9" s="64" t="s">
        <v>67</v>
      </c>
      <c r="G9" s="49" t="s">
        <v>68</v>
      </c>
    </row>
    <row r="10" spans="1:7" ht="15">
      <c r="A10"/>
      <c r="B10" s="46" t="s">
        <v>13</v>
      </c>
      <c r="C10" s="47" t="s">
        <v>14</v>
      </c>
      <c r="D10" s="48" t="s">
        <v>15</v>
      </c>
      <c r="E10" s="48" t="s">
        <v>16</v>
      </c>
      <c r="F10" s="48" t="s">
        <v>17</v>
      </c>
      <c r="G10" s="49" t="s">
        <v>18</v>
      </c>
    </row>
    <row r="11" spans="1:7" ht="15">
      <c r="A11"/>
      <c r="B11" s="50" t="s">
        <v>69</v>
      </c>
      <c r="C11" s="51" t="s">
        <v>70</v>
      </c>
      <c r="D11" s="51">
        <v>7527</v>
      </c>
      <c r="E11" s="51">
        <v>305865674</v>
      </c>
      <c r="F11" s="51">
        <v>86310</v>
      </c>
      <c r="G11" s="52">
        <v>3544</v>
      </c>
    </row>
    <row r="12" spans="1:7" ht="15">
      <c r="A12"/>
      <c r="B12" s="44" t="s">
        <v>71</v>
      </c>
      <c r="C12" s="53" t="s">
        <v>72</v>
      </c>
      <c r="D12" s="53">
        <v>10885</v>
      </c>
      <c r="E12" s="53">
        <v>390498857</v>
      </c>
      <c r="F12" s="53">
        <v>121645</v>
      </c>
      <c r="G12" s="54">
        <v>3210</v>
      </c>
    </row>
    <row r="13" spans="1:7" ht="15">
      <c r="A13"/>
      <c r="B13" s="44" t="s">
        <v>73</v>
      </c>
      <c r="C13" s="53" t="s">
        <v>74</v>
      </c>
      <c r="D13" s="53">
        <v>14283</v>
      </c>
      <c r="E13" s="53">
        <v>633174766</v>
      </c>
      <c r="F13" s="53">
        <v>175715</v>
      </c>
      <c r="G13" s="54">
        <v>3603</v>
      </c>
    </row>
    <row r="14" spans="1:7" ht="15">
      <c r="A14"/>
      <c r="B14" s="44" t="s">
        <v>75</v>
      </c>
      <c r="C14" s="53" t="s">
        <v>76</v>
      </c>
      <c r="D14" s="53">
        <v>9503</v>
      </c>
      <c r="E14" s="53">
        <v>448274177</v>
      </c>
      <c r="F14" s="53">
        <v>117592</v>
      </c>
      <c r="G14" s="54">
        <v>3812</v>
      </c>
    </row>
    <row r="15" spans="1:7" ht="15">
      <c r="A15"/>
      <c r="B15" s="44" t="s">
        <v>77</v>
      </c>
      <c r="C15" s="53" t="s">
        <v>78</v>
      </c>
      <c r="D15" s="53">
        <v>15888</v>
      </c>
      <c r="E15" s="53">
        <v>503917352</v>
      </c>
      <c r="F15" s="53">
        <v>155297</v>
      </c>
      <c r="G15" s="54">
        <v>3245</v>
      </c>
    </row>
    <row r="16" spans="1:7" ht="15">
      <c r="A16"/>
      <c r="B16" s="44" t="s">
        <v>79</v>
      </c>
      <c r="C16" s="53" t="s">
        <v>80</v>
      </c>
      <c r="D16" s="53">
        <v>6274</v>
      </c>
      <c r="E16" s="53">
        <v>203528620</v>
      </c>
      <c r="F16" s="53">
        <v>66608</v>
      </c>
      <c r="G16" s="54">
        <v>3056</v>
      </c>
    </row>
    <row r="17" spans="1:7" ht="15">
      <c r="A17"/>
      <c r="B17" s="44" t="s">
        <v>81</v>
      </c>
      <c r="C17" s="53" t="s">
        <v>82</v>
      </c>
      <c r="D17" s="53">
        <v>4950</v>
      </c>
      <c r="E17" s="53">
        <v>184276846</v>
      </c>
      <c r="F17" s="53">
        <v>51023</v>
      </c>
      <c r="G17" s="54">
        <v>3612</v>
      </c>
    </row>
    <row r="18" spans="1:7" ht="15">
      <c r="A18"/>
      <c r="B18" s="44" t="s">
        <v>83</v>
      </c>
      <c r="C18" s="53" t="s">
        <v>84</v>
      </c>
      <c r="D18" s="53">
        <v>15909</v>
      </c>
      <c r="E18" s="53">
        <v>742426133</v>
      </c>
      <c r="F18" s="53">
        <v>190159</v>
      </c>
      <c r="G18" s="54">
        <v>3904</v>
      </c>
    </row>
    <row r="19" spans="1:7" ht="15">
      <c r="A19"/>
      <c r="B19" s="44" t="s">
        <v>85</v>
      </c>
      <c r="C19" s="53" t="s">
        <v>86</v>
      </c>
      <c r="D19" s="53">
        <v>6512</v>
      </c>
      <c r="E19" s="53">
        <v>191456226</v>
      </c>
      <c r="F19" s="53">
        <v>57654</v>
      </c>
      <c r="G19" s="54">
        <v>3321</v>
      </c>
    </row>
    <row r="20" spans="1:7" ht="15">
      <c r="A20"/>
      <c r="B20" s="44" t="s">
        <v>87</v>
      </c>
      <c r="C20" s="53" t="s">
        <v>88</v>
      </c>
      <c r="D20" s="53">
        <v>7245</v>
      </c>
      <c r="E20" s="53">
        <v>263297386</v>
      </c>
      <c r="F20" s="53">
        <v>78729</v>
      </c>
      <c r="G20" s="54">
        <v>3344</v>
      </c>
    </row>
    <row r="21" spans="1:7" ht="15">
      <c r="A21"/>
      <c r="B21" s="44" t="s">
        <v>89</v>
      </c>
      <c r="C21" s="53" t="s">
        <v>90</v>
      </c>
      <c r="D21" s="53">
        <v>4269</v>
      </c>
      <c r="E21" s="53">
        <v>148613134</v>
      </c>
      <c r="F21" s="53">
        <v>45644</v>
      </c>
      <c r="G21" s="54">
        <v>3256</v>
      </c>
    </row>
    <row r="22" spans="1:7" ht="15">
      <c r="A22"/>
      <c r="B22" s="44" t="s">
        <v>91</v>
      </c>
      <c r="C22" s="53" t="s">
        <v>92</v>
      </c>
      <c r="D22" s="53">
        <v>24186</v>
      </c>
      <c r="E22" s="53">
        <v>1270097831</v>
      </c>
      <c r="F22" s="53">
        <v>264262</v>
      </c>
      <c r="G22" s="54">
        <v>4806</v>
      </c>
    </row>
    <row r="23" spans="1:7" ht="15">
      <c r="A23"/>
      <c r="B23" s="44" t="s">
        <v>93</v>
      </c>
      <c r="C23" s="53" t="s">
        <v>94</v>
      </c>
      <c r="D23" s="53">
        <v>19521</v>
      </c>
      <c r="E23" s="53">
        <v>628155682</v>
      </c>
      <c r="F23" s="53">
        <v>174593</v>
      </c>
      <c r="G23" s="54">
        <v>3598</v>
      </c>
    </row>
    <row r="24" spans="1:7" ht="15">
      <c r="A24"/>
      <c r="B24" s="44" t="s">
        <v>95</v>
      </c>
      <c r="C24" s="53" t="s">
        <v>96</v>
      </c>
      <c r="D24" s="53">
        <v>4092</v>
      </c>
      <c r="E24" s="53">
        <v>141096296</v>
      </c>
      <c r="F24" s="53">
        <v>41749</v>
      </c>
      <c r="G24" s="54">
        <v>3380</v>
      </c>
    </row>
    <row r="25" spans="1:7" ht="15">
      <c r="A25"/>
      <c r="B25" s="44" t="s">
        <v>97</v>
      </c>
      <c r="C25" s="53" t="s">
        <v>98</v>
      </c>
      <c r="D25" s="53">
        <v>7139</v>
      </c>
      <c r="E25" s="53">
        <v>249052219</v>
      </c>
      <c r="F25" s="53">
        <v>78386</v>
      </c>
      <c r="G25" s="54">
        <v>3177</v>
      </c>
    </row>
    <row r="26" spans="1:7" ht="15">
      <c r="A26"/>
      <c r="B26" s="44" t="s">
        <v>99</v>
      </c>
      <c r="C26" s="53" t="s">
        <v>100</v>
      </c>
      <c r="D26" s="53">
        <v>12971</v>
      </c>
      <c r="E26" s="53">
        <v>521384173</v>
      </c>
      <c r="F26" s="53">
        <v>144733</v>
      </c>
      <c r="G26" s="54">
        <v>3602</v>
      </c>
    </row>
    <row r="27" spans="1:7" ht="15">
      <c r="A27"/>
      <c r="B27" s="44" t="s">
        <v>101</v>
      </c>
      <c r="C27" s="53" t="s">
        <v>102</v>
      </c>
      <c r="D27" s="53">
        <v>10919</v>
      </c>
      <c r="E27" s="53">
        <v>472699214</v>
      </c>
      <c r="F27" s="53">
        <v>116093</v>
      </c>
      <c r="G27" s="54">
        <v>4072</v>
      </c>
    </row>
    <row r="28" spans="1:7" ht="15">
      <c r="A28"/>
      <c r="B28" s="44" t="s">
        <v>103</v>
      </c>
      <c r="C28" s="53" t="s">
        <v>104</v>
      </c>
      <c r="D28" s="53">
        <v>5850</v>
      </c>
      <c r="E28" s="53">
        <v>235313281</v>
      </c>
      <c r="F28" s="53">
        <v>79401</v>
      </c>
      <c r="G28" s="54">
        <v>2964</v>
      </c>
    </row>
    <row r="29" spans="1:7" ht="15">
      <c r="A29"/>
      <c r="B29" s="44" t="s">
        <v>105</v>
      </c>
      <c r="C29" s="53" t="s">
        <v>106</v>
      </c>
      <c r="D29" s="53">
        <v>6991</v>
      </c>
      <c r="E29" s="53">
        <v>223934383</v>
      </c>
      <c r="F29" s="53">
        <v>71127</v>
      </c>
      <c r="G29" s="54">
        <v>3148</v>
      </c>
    </row>
    <row r="30" spans="1:7" ht="15">
      <c r="A30"/>
      <c r="B30" s="44" t="s">
        <v>107</v>
      </c>
      <c r="C30" s="53" t="s">
        <v>108</v>
      </c>
      <c r="D30" s="53">
        <v>8142</v>
      </c>
      <c r="E30" s="53">
        <v>293429703</v>
      </c>
      <c r="F30" s="53">
        <v>90617</v>
      </c>
      <c r="G30" s="54">
        <v>3238</v>
      </c>
    </row>
    <row r="31" spans="1:7" ht="15">
      <c r="A31"/>
      <c r="B31" s="44" t="s">
        <v>109</v>
      </c>
      <c r="C31" s="53" t="s">
        <v>110</v>
      </c>
      <c r="D31" s="53">
        <v>4500</v>
      </c>
      <c r="E31" s="53">
        <v>142970181</v>
      </c>
      <c r="F31" s="53">
        <v>41931</v>
      </c>
      <c r="G31" s="54">
        <v>3410</v>
      </c>
    </row>
    <row r="32" spans="1:7" ht="15">
      <c r="A32"/>
      <c r="B32" s="44" t="s">
        <v>111</v>
      </c>
      <c r="C32" s="53" t="s">
        <v>112</v>
      </c>
      <c r="D32" s="53">
        <v>15187</v>
      </c>
      <c r="E32" s="53">
        <v>723221175</v>
      </c>
      <c r="F32" s="53">
        <v>176351</v>
      </c>
      <c r="G32" s="54">
        <v>4101</v>
      </c>
    </row>
    <row r="33" spans="1:7" ht="15">
      <c r="A33"/>
      <c r="B33" s="44" t="s">
        <v>113</v>
      </c>
      <c r="C33" s="53" t="s">
        <v>114</v>
      </c>
      <c r="D33" s="53">
        <v>4010</v>
      </c>
      <c r="E33" s="53">
        <v>124427435</v>
      </c>
      <c r="F33" s="53">
        <v>37696</v>
      </c>
      <c r="G33" s="54">
        <v>3301</v>
      </c>
    </row>
    <row r="34" spans="1:7" ht="15">
      <c r="A34"/>
      <c r="B34" s="44" t="s">
        <v>115</v>
      </c>
      <c r="C34" s="53" t="s">
        <v>116</v>
      </c>
      <c r="D34" s="53">
        <v>10446</v>
      </c>
      <c r="E34" s="53">
        <v>334875818</v>
      </c>
      <c r="F34" s="53">
        <v>106712</v>
      </c>
      <c r="G34" s="54">
        <v>3138</v>
      </c>
    </row>
    <row r="35" spans="1:7" ht="15">
      <c r="A35"/>
      <c r="B35" s="44" t="s">
        <v>117</v>
      </c>
      <c r="C35" s="53" t="s">
        <v>118</v>
      </c>
      <c r="D35" s="53">
        <v>3551</v>
      </c>
      <c r="E35" s="53">
        <v>113754679</v>
      </c>
      <c r="F35" s="53">
        <v>31188</v>
      </c>
      <c r="G35" s="54">
        <v>3647</v>
      </c>
    </row>
    <row r="36" spans="1:7" ht="15">
      <c r="A36"/>
      <c r="B36" s="44" t="s">
        <v>119</v>
      </c>
      <c r="C36" s="53" t="s">
        <v>120</v>
      </c>
      <c r="D36" s="53">
        <v>12184</v>
      </c>
      <c r="E36" s="53">
        <v>511988682</v>
      </c>
      <c r="F36" s="53">
        <v>133405</v>
      </c>
      <c r="G36" s="54">
        <v>3838</v>
      </c>
    </row>
    <row r="37" spans="1:7" ht="15">
      <c r="A37"/>
      <c r="B37" s="44" t="s">
        <v>121</v>
      </c>
      <c r="C37" s="53" t="s">
        <v>122</v>
      </c>
      <c r="D37" s="53">
        <v>7822</v>
      </c>
      <c r="E37" s="53">
        <v>242067566</v>
      </c>
      <c r="F37" s="53">
        <v>73563</v>
      </c>
      <c r="G37" s="54">
        <v>3291</v>
      </c>
    </row>
    <row r="38" spans="1:7" ht="15">
      <c r="A38"/>
      <c r="B38" s="44" t="s">
        <v>123</v>
      </c>
      <c r="C38" s="53" t="s">
        <v>124</v>
      </c>
      <c r="D38" s="53">
        <v>5630</v>
      </c>
      <c r="E38" s="53">
        <v>249626425</v>
      </c>
      <c r="F38" s="53">
        <v>67559</v>
      </c>
      <c r="G38" s="54">
        <v>3695</v>
      </c>
    </row>
    <row r="39" spans="1:7" ht="15">
      <c r="A39"/>
      <c r="B39" s="44" t="s">
        <v>125</v>
      </c>
      <c r="C39" s="53" t="s">
        <v>126</v>
      </c>
      <c r="D39" s="53">
        <v>13863</v>
      </c>
      <c r="E39" s="53">
        <v>624219172</v>
      </c>
      <c r="F39" s="53">
        <v>157611</v>
      </c>
      <c r="G39" s="54">
        <v>3961</v>
      </c>
    </row>
    <row r="40" spans="1:7" ht="15.75" customHeight="1">
      <c r="A40"/>
      <c r="B40" s="44" t="s">
        <v>127</v>
      </c>
      <c r="C40" s="53" t="s">
        <v>128</v>
      </c>
      <c r="D40" s="53">
        <v>7314</v>
      </c>
      <c r="E40" s="53">
        <v>265657717</v>
      </c>
      <c r="F40" s="53">
        <v>82059</v>
      </c>
      <c r="G40" s="54">
        <v>3237</v>
      </c>
    </row>
    <row r="41" spans="1:7" ht="12" customHeight="1">
      <c r="A41"/>
      <c r="B41" s="44" t="s">
        <v>129</v>
      </c>
      <c r="C41" s="53" t="s">
        <v>130</v>
      </c>
      <c r="D41" s="53">
        <v>4758</v>
      </c>
      <c r="E41" s="53">
        <v>145484088</v>
      </c>
      <c r="F41" s="53">
        <v>44177</v>
      </c>
      <c r="G41" s="54">
        <v>3293</v>
      </c>
    </row>
    <row r="42" spans="1:7" ht="11.25" customHeight="1">
      <c r="A42"/>
      <c r="B42" s="44" t="s">
        <v>131</v>
      </c>
      <c r="C42" s="53" t="s">
        <v>132</v>
      </c>
      <c r="D42" s="53">
        <v>10158</v>
      </c>
      <c r="E42" s="53">
        <v>620136573</v>
      </c>
      <c r="F42" s="53">
        <v>142635</v>
      </c>
      <c r="G42" s="54">
        <v>4348</v>
      </c>
    </row>
    <row r="43" spans="1:7" ht="15">
      <c r="A43"/>
      <c r="B43" s="44" t="s">
        <v>133</v>
      </c>
      <c r="C43" s="53" t="s">
        <v>134</v>
      </c>
      <c r="D43" s="53">
        <v>12118</v>
      </c>
      <c r="E43" s="53">
        <v>336666463</v>
      </c>
      <c r="F43" s="53">
        <v>109414</v>
      </c>
      <c r="G43" s="54">
        <v>3077</v>
      </c>
    </row>
    <row r="44" spans="1:7" ht="15">
      <c r="A44"/>
      <c r="B44" s="44" t="s">
        <v>135</v>
      </c>
      <c r="C44" s="53" t="s">
        <v>136</v>
      </c>
      <c r="D44" s="53">
        <v>4414</v>
      </c>
      <c r="E44" s="53">
        <v>155504773</v>
      </c>
      <c r="F44" s="53">
        <v>47305</v>
      </c>
      <c r="G44" s="54">
        <v>3287</v>
      </c>
    </row>
    <row r="45" spans="1:7" ht="15">
      <c r="A45"/>
      <c r="B45" s="44" t="s">
        <v>137</v>
      </c>
      <c r="C45" s="53" t="s">
        <v>138</v>
      </c>
      <c r="D45" s="53">
        <v>19419</v>
      </c>
      <c r="E45" s="53">
        <v>1150457407</v>
      </c>
      <c r="F45" s="53">
        <v>272270</v>
      </c>
      <c r="G45" s="54">
        <v>4225</v>
      </c>
    </row>
    <row r="46" spans="1:7" ht="15">
      <c r="A46"/>
      <c r="B46" s="44" t="s">
        <v>139</v>
      </c>
      <c r="C46" s="53" t="s">
        <v>140</v>
      </c>
      <c r="D46" s="53">
        <v>4071</v>
      </c>
      <c r="E46" s="53">
        <v>165033054</v>
      </c>
      <c r="F46" s="53">
        <v>43230</v>
      </c>
      <c r="G46" s="54">
        <v>3818</v>
      </c>
    </row>
    <row r="47" spans="1:7" ht="15">
      <c r="A47"/>
      <c r="B47" s="44" t="s">
        <v>141</v>
      </c>
      <c r="C47" s="53" t="s">
        <v>142</v>
      </c>
      <c r="D47" s="53">
        <v>5236</v>
      </c>
      <c r="E47" s="53">
        <v>184576329</v>
      </c>
      <c r="F47" s="53">
        <v>55233</v>
      </c>
      <c r="G47" s="54">
        <v>3342</v>
      </c>
    </row>
    <row r="48" spans="1:7" ht="15">
      <c r="A48"/>
      <c r="B48" s="44" t="s">
        <v>143</v>
      </c>
      <c r="C48" s="53" t="s">
        <v>144</v>
      </c>
      <c r="D48" s="53">
        <v>0</v>
      </c>
      <c r="E48" s="53">
        <v>0</v>
      </c>
      <c r="F48" s="53">
        <v>0</v>
      </c>
      <c r="G48" s="54">
        <v>0</v>
      </c>
    </row>
    <row r="49" spans="1:7" ht="15">
      <c r="A49"/>
      <c r="B49" s="44" t="s">
        <v>145</v>
      </c>
      <c r="C49" s="53" t="s">
        <v>146</v>
      </c>
      <c r="D49" s="53">
        <v>5649</v>
      </c>
      <c r="E49" s="53">
        <v>188490157</v>
      </c>
      <c r="F49" s="53">
        <v>57904</v>
      </c>
      <c r="G49" s="54">
        <v>3255</v>
      </c>
    </row>
    <row r="50" spans="1:7" ht="15">
      <c r="A50"/>
      <c r="B50" s="44" t="s">
        <v>147</v>
      </c>
      <c r="C50" s="53" t="s">
        <v>148</v>
      </c>
      <c r="D50" s="53">
        <v>4216</v>
      </c>
      <c r="E50" s="53">
        <v>147875876</v>
      </c>
      <c r="F50" s="53">
        <v>42584</v>
      </c>
      <c r="G50" s="54">
        <v>3473</v>
      </c>
    </row>
    <row r="51" spans="1:7" ht="15">
      <c r="A51"/>
      <c r="B51" s="44">
        <v>411</v>
      </c>
      <c r="C51" s="53" t="s">
        <v>149</v>
      </c>
      <c r="D51" s="53">
        <v>84727</v>
      </c>
      <c r="E51" s="53">
        <v>7792435794</v>
      </c>
      <c r="F51" s="53">
        <v>1448514</v>
      </c>
      <c r="G51" s="54">
        <v>5380</v>
      </c>
    </row>
    <row r="52" spans="1:7" ht="15.75" thickBot="1">
      <c r="A52"/>
      <c r="B52" s="55" t="s">
        <v>150</v>
      </c>
      <c r="C52" s="56" t="s">
        <v>151</v>
      </c>
      <c r="D52" s="57">
        <v>18116</v>
      </c>
      <c r="E52" s="57">
        <v>819168567</v>
      </c>
      <c r="F52" s="57">
        <v>208330</v>
      </c>
      <c r="G52" s="58">
        <v>3932</v>
      </c>
    </row>
    <row r="53" spans="1:7" ht="15.75" thickBot="1">
      <c r="A53"/>
      <c r="B53" s="101" t="s">
        <v>12</v>
      </c>
      <c r="C53" s="102"/>
      <c r="D53" s="59">
        <f>SUM(D11:D52)</f>
        <v>460445</v>
      </c>
      <c r="E53" s="59">
        <f>SUM(E11:E52)</f>
        <v>23089129884</v>
      </c>
      <c r="F53" s="59">
        <f>SUM(F11:F52)</f>
        <v>5587008</v>
      </c>
      <c r="G53" s="60">
        <f>E53/F53</f>
        <v>4132.64664808069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2020-07-22T06:34:54Z</dcterms:modified>
  <cp:category/>
  <cp:version/>
  <cp:contentType/>
  <cp:contentStatus/>
</cp:coreProperties>
</file>