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<sst xmlns="http://schemas.openxmlformats.org/spreadsheetml/2006/main" count="213" uniqueCount="181">
  <si>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</si>
  <si>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</si>
  <si>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</si>
  <si>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</si>
  <si>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</si>
  <si>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</si>
  <si>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</si>
  <si>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</si>
  <si>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</si>
  <si>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</si>
  <si>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</si>
  <si>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</si>
  <si>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</si>
  <si>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</si>
  <si>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</si>
  <si>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</si>
  <si>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</si>
  <si>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</si>
  <si>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</si>
  <si>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</si>
  <si>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</si>
  <si>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</si>
  <si>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</si>
  <si>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</si>
  <si>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</si>
  <si>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</si>
  <si>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</si>
  <si>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</si>
  <si>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</si>
  <si>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</si>
  <si>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</si>
  <si>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</si>
  <si>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</si>
  <si>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</si>
  <si>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</si>
  <si>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</si>
  <si>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</si>
  <si>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</si>
  <si>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</si>
  <si>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</si>
  <si>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</si>
  <si>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</si>
  <si>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</si>
  <si>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</si>
  <si>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</si>
  <si>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</si>
  <si>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</si>
  <si>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</si>
  <si>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</si>
  <si>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</si>
  <si>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</si>
  <si>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</si>
  <si>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</si>
  <si>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</si>
  <si>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</si>
  <si>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</si>
  <si>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</si>
  <si>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</si>
  <si>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</si>
  <si>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</si>
  <si>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</si>
  <si>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</si>
  <si>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</si>
  <si>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</si>
  <si>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</si>
  <si>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</si>
  <si>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</si>
  <si>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</si>
  <si>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</si>
  <si>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</si>
  <si>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</si>
  <si>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</si>
  <si>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</si>
  <si>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</si>
  <si>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</si>
  <si>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</si>
  <si>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</si>
  <si>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</si>
  <si>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</si>
  <si>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</si>
  <si>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</si>
  <si>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</si>
  <si>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</si>
  <si>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</si>
  <si>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</si>
  <si>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</si>
  <si>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</si>
  <si>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</si>
  <si>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</si>
  <si>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</si>
  <si>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</si>
  <si>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</si>
  <si>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</si>
  <si>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</si>
  <si>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</si>
  <si>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</si>
  <si>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</si>
  <si>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</si>
  <si>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</si>
  <si>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</si>
  <si>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</si>
  <si>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</si>
  <si>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</si>
  <si>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</si>
  <si>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</si>
  <si>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</si>
  <si>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</si>
  <si>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</si>
  <si>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</si>
  <si>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</si>
  <si>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</si>
  <si>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</si>
  <si>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</si>
  <si>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</si>
  <si>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</si>
  <si>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</si>
  <si>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</si>
  <si>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</si>
  <si>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</si>
  <si>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</si>
  <si>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</si>
  <si>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</si>
  <si>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</si>
  <si>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</si>
  <si>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</si>
  <si>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</si>
  <si>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</si>
  <si>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</si>
  <si>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</si>
  <si>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</si>
  <si>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</si>
  <si>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</si>
  <si>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</si>
  <si>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</si>
  <si>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</si>
  <si>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</si>
  <si>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</si>
  <si>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</si>
  <si>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</si>
  <si>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</si>
  <si>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</si>
  <si>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</si>
  <si>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</si>
  <si>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</si>
  <si>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</si>
  <si>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</si>
  <si>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</si>
  <si>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</si>
  <si>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</si>
  <si>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</si>
  <si>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</si>
  <si>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</si>
  <si>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</si>
  <si>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</si>
  <si>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 xml:space="preserve">Luna (de referinta) </t>
  </si>
  <si>
    <t>Situatia a fost facuta pe baza datelor existente la CNPP in luna  (de referinta + 2)</t>
  </si>
  <si>
    <t>Luna: (de referinta)</t>
  </si>
  <si>
    <t>Situatia a fost facuta pe baza datelor existente la C.N.P.P. in luna  (de virament=luna de referinta+2)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</si>
  <si>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</si>
  <si>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</si>
  <si>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</si>
  <si>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</si>
  <si>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</si>
  <si>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</si>
  <si>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</si>
  <si>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</si>
  <si>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</si>
  <si>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</si>
  <si>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</si>
  <si>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</si>
  <si>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</si>
  <si>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</si>
  <si>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</si>
  <si>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</si>
  <si>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</si>
  <si>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</si>
  <si>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</si>
  <si>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</si>
  <si>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</si>
  <si>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 DECEMBRIE 2019</t>
  </si>
  <si>
    <t>Situatia a fost facuta pe baza datelor existente la CNPP in luna FEBRUARIE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</si>
</sst>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9">
      <selection activeCell="I40" sqref="I4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157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47111</v>
      </c>
      <c r="D11" s="8">
        <v>0</v>
      </c>
      <c r="E11" s="8">
        <v>2384</v>
      </c>
      <c r="F11" s="8">
        <v>0</v>
      </c>
      <c r="G11" s="8">
        <v>972</v>
      </c>
      <c r="H11" s="8">
        <v>0</v>
      </c>
      <c r="I11" s="8">
        <v>653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164</v>
      </c>
      <c r="C12" s="20">
        <v>266245</v>
      </c>
      <c r="D12" s="2">
        <v>1234</v>
      </c>
      <c r="E12" s="2">
        <v>278375</v>
      </c>
      <c r="F12" s="2">
        <v>912</v>
      </c>
      <c r="G12" s="2">
        <v>103784</v>
      </c>
      <c r="H12" s="2">
        <v>735</v>
      </c>
      <c r="I12" s="2">
        <v>60330</v>
      </c>
      <c r="J12" s="4">
        <v>466</v>
      </c>
      <c r="K12" s="20">
        <v>601</v>
      </c>
      <c r="L12" s="4">
        <v>1043</v>
      </c>
      <c r="M12" s="20">
        <v>0</v>
      </c>
      <c r="N12" s="4">
        <v>0</v>
      </c>
    </row>
    <row r="13" spans="1:14" ht="15">
      <c r="A13" s="3">
        <v>2</v>
      </c>
      <c r="B13" s="15" t="s">
        <v>165</v>
      </c>
      <c r="C13" s="20">
        <v>587695</v>
      </c>
      <c r="D13" s="2">
        <v>2080</v>
      </c>
      <c r="E13" s="2">
        <v>11166</v>
      </c>
      <c r="F13" s="2">
        <v>2080</v>
      </c>
      <c r="G13" s="2">
        <v>5187</v>
      </c>
      <c r="H13" s="2">
        <v>2080</v>
      </c>
      <c r="I13" s="2">
        <v>0</v>
      </c>
      <c r="J13" s="4">
        <v>0</v>
      </c>
      <c r="K13" s="20">
        <v>38380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166</v>
      </c>
      <c r="C14" s="20">
        <v>512021</v>
      </c>
      <c r="D14" s="2">
        <v>2162</v>
      </c>
      <c r="E14" s="2">
        <v>17003</v>
      </c>
      <c r="F14" s="2">
        <v>2201</v>
      </c>
      <c r="G14" s="2">
        <v>2662</v>
      </c>
      <c r="H14" s="2">
        <v>2222</v>
      </c>
      <c r="I14" s="2">
        <v>42</v>
      </c>
      <c r="J14" s="4">
        <v>2190</v>
      </c>
      <c r="K14" s="20">
        <v>147</v>
      </c>
      <c r="L14" s="4">
        <v>2205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59100</v>
      </c>
      <c r="D15" s="2">
        <v>2350</v>
      </c>
      <c r="E15" s="2">
        <v>1752</v>
      </c>
      <c r="F15" s="2">
        <v>2350</v>
      </c>
      <c r="G15" s="2">
        <v>194</v>
      </c>
      <c r="H15" s="2">
        <v>2350</v>
      </c>
      <c r="I15" s="2">
        <v>0</v>
      </c>
      <c r="J15" s="4">
        <v>0</v>
      </c>
      <c r="K15" s="20">
        <v>22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167</v>
      </c>
      <c r="C16" s="20">
        <v>186015</v>
      </c>
      <c r="D16" s="2">
        <v>2425</v>
      </c>
      <c r="E16" s="2">
        <v>8558</v>
      </c>
      <c r="F16" s="2">
        <v>2423</v>
      </c>
      <c r="G16" s="2">
        <v>2077</v>
      </c>
      <c r="H16" s="2">
        <v>2427</v>
      </c>
      <c r="I16" s="2">
        <v>14</v>
      </c>
      <c r="J16" s="4">
        <v>2439</v>
      </c>
      <c r="K16" s="20">
        <v>400</v>
      </c>
      <c r="L16" s="4">
        <v>2457</v>
      </c>
      <c r="M16" s="20">
        <v>0</v>
      </c>
      <c r="N16" s="4">
        <v>0</v>
      </c>
    </row>
    <row r="17" spans="1:14" ht="15">
      <c r="A17" s="3">
        <v>6</v>
      </c>
      <c r="B17" s="15" t="s">
        <v>168</v>
      </c>
      <c r="C17" s="20">
        <v>427157</v>
      </c>
      <c r="D17" s="2">
        <v>2739</v>
      </c>
      <c r="E17" s="2">
        <v>20519</v>
      </c>
      <c r="F17" s="2">
        <v>2718</v>
      </c>
      <c r="G17" s="2">
        <v>3414</v>
      </c>
      <c r="H17" s="2">
        <v>2700</v>
      </c>
      <c r="I17" s="2">
        <v>25</v>
      </c>
      <c r="J17" s="4">
        <v>2667</v>
      </c>
      <c r="K17" s="20">
        <v>164</v>
      </c>
      <c r="L17" s="4">
        <v>2725</v>
      </c>
      <c r="M17" s="20">
        <v>0</v>
      </c>
      <c r="N17" s="4">
        <v>0</v>
      </c>
    </row>
    <row r="18" spans="1:14" ht="15">
      <c r="A18" s="3">
        <v>7</v>
      </c>
      <c r="B18" s="15" t="s">
        <v>169</v>
      </c>
      <c r="C18" s="20">
        <v>215079</v>
      </c>
      <c r="D18" s="2">
        <v>3000</v>
      </c>
      <c r="E18" s="2">
        <v>2823</v>
      </c>
      <c r="F18" s="2">
        <v>3000</v>
      </c>
      <c r="G18" s="2">
        <v>181</v>
      </c>
      <c r="H18" s="2">
        <v>3000</v>
      </c>
      <c r="I18" s="2">
        <v>0</v>
      </c>
      <c r="J18" s="4">
        <v>0</v>
      </c>
      <c r="K18" s="20">
        <v>279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158</v>
      </c>
      <c r="C19" s="20">
        <v>436373</v>
      </c>
      <c r="D19" s="2">
        <v>3247</v>
      </c>
      <c r="E19" s="2">
        <v>15646</v>
      </c>
      <c r="F19" s="2">
        <v>3253</v>
      </c>
      <c r="G19" s="2">
        <v>2103</v>
      </c>
      <c r="H19" s="2">
        <v>3255</v>
      </c>
      <c r="I19" s="2">
        <v>7</v>
      </c>
      <c r="J19" s="4">
        <v>3314</v>
      </c>
      <c r="K19" s="20">
        <v>161</v>
      </c>
      <c r="L19" s="4">
        <v>3263</v>
      </c>
      <c r="M19" s="20">
        <v>0</v>
      </c>
      <c r="N19" s="4">
        <v>0</v>
      </c>
    </row>
    <row r="20" spans="1:14" ht="15">
      <c r="A20" s="3">
        <v>9</v>
      </c>
      <c r="B20" s="15" t="s">
        <v>170</v>
      </c>
      <c r="C20" s="20">
        <v>615582</v>
      </c>
      <c r="D20" s="2">
        <v>3990</v>
      </c>
      <c r="E20" s="2">
        <v>19458</v>
      </c>
      <c r="F20" s="2">
        <v>3974</v>
      </c>
      <c r="G20" s="2">
        <v>2934</v>
      </c>
      <c r="H20" s="2">
        <v>3948</v>
      </c>
      <c r="I20" s="2">
        <v>5</v>
      </c>
      <c r="J20" s="4">
        <v>3906</v>
      </c>
      <c r="K20" s="20">
        <v>377</v>
      </c>
      <c r="L20" s="4">
        <v>4039</v>
      </c>
      <c r="M20" s="20">
        <v>0</v>
      </c>
      <c r="N20" s="4">
        <v>0</v>
      </c>
    </row>
    <row r="21" spans="1:14" ht="15">
      <c r="A21" s="3">
        <v>10</v>
      </c>
      <c r="B21" s="16" t="s">
        <v>171</v>
      </c>
      <c r="C21" s="20">
        <v>318096</v>
      </c>
      <c r="D21" s="2">
        <v>4836</v>
      </c>
      <c r="E21" s="2">
        <v>9895</v>
      </c>
      <c r="F21" s="2">
        <v>4847</v>
      </c>
      <c r="G21" s="2">
        <v>1003</v>
      </c>
      <c r="H21" s="2">
        <v>4856</v>
      </c>
      <c r="I21" s="2">
        <v>2</v>
      </c>
      <c r="J21" s="4">
        <v>4999</v>
      </c>
      <c r="K21" s="20">
        <v>90</v>
      </c>
      <c r="L21" s="4">
        <v>4938</v>
      </c>
      <c r="M21" s="20">
        <v>0</v>
      </c>
      <c r="N21" s="4">
        <v>0</v>
      </c>
    </row>
    <row r="22" spans="1:14" ht="15">
      <c r="A22" s="3">
        <v>11</v>
      </c>
      <c r="B22" s="15" t="s">
        <v>172</v>
      </c>
      <c r="C22" s="20">
        <v>763</v>
      </c>
      <c r="D22" s="2">
        <v>5163</v>
      </c>
      <c r="E22" s="2">
        <v>19</v>
      </c>
      <c r="F22" s="2">
        <v>5163</v>
      </c>
      <c r="G22" s="2">
        <v>10</v>
      </c>
      <c r="H22" s="2">
        <v>5163</v>
      </c>
      <c r="I22" s="2">
        <v>0</v>
      </c>
      <c r="J22" s="4">
        <v>0</v>
      </c>
      <c r="K22" s="20">
        <v>20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173</v>
      </c>
      <c r="C23" s="20">
        <v>618205</v>
      </c>
      <c r="D23" s="2">
        <v>6005</v>
      </c>
      <c r="E23" s="2">
        <v>16782</v>
      </c>
      <c r="F23" s="2">
        <v>6003</v>
      </c>
      <c r="G23" s="2">
        <v>2418</v>
      </c>
      <c r="H23" s="2">
        <v>6051</v>
      </c>
      <c r="I23" s="2">
        <v>10</v>
      </c>
      <c r="J23" s="4">
        <v>5735</v>
      </c>
      <c r="K23" s="20">
        <v>132</v>
      </c>
      <c r="L23" s="4">
        <v>5977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217929</v>
      </c>
      <c r="D24" s="2">
        <v>7472</v>
      </c>
      <c r="E24" s="2">
        <v>5123</v>
      </c>
      <c r="F24" s="2">
        <v>7469</v>
      </c>
      <c r="G24" s="2">
        <v>1081</v>
      </c>
      <c r="H24" s="2">
        <v>7447</v>
      </c>
      <c r="I24" s="2">
        <v>0</v>
      </c>
      <c r="J24" s="4">
        <v>0</v>
      </c>
      <c r="K24" s="20">
        <v>40</v>
      </c>
      <c r="L24" s="4">
        <v>7734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154832</v>
      </c>
      <c r="D25" s="2">
        <v>8481</v>
      </c>
      <c r="E25" s="2">
        <v>3651</v>
      </c>
      <c r="F25" s="2">
        <v>8480</v>
      </c>
      <c r="G25" s="2">
        <v>1072</v>
      </c>
      <c r="H25" s="2">
        <v>8436</v>
      </c>
      <c r="I25" s="2">
        <v>1</v>
      </c>
      <c r="J25" s="4">
        <v>8814</v>
      </c>
      <c r="K25" s="20">
        <v>10</v>
      </c>
      <c r="L25" s="4">
        <v>8494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115024</v>
      </c>
      <c r="D26" s="2">
        <v>9480</v>
      </c>
      <c r="E26" s="2">
        <v>2300</v>
      </c>
      <c r="F26" s="2">
        <v>9472</v>
      </c>
      <c r="G26" s="2">
        <v>918</v>
      </c>
      <c r="H26" s="2">
        <v>9496</v>
      </c>
      <c r="I26" s="2">
        <v>2</v>
      </c>
      <c r="J26" s="4">
        <v>9597</v>
      </c>
      <c r="K26" s="20">
        <v>28</v>
      </c>
      <c r="L26" s="4">
        <v>9774</v>
      </c>
      <c r="M26" s="20">
        <v>0</v>
      </c>
      <c r="N26" s="4">
        <v>0</v>
      </c>
    </row>
    <row r="27" spans="1:14" ht="15">
      <c r="A27" s="3">
        <v>16</v>
      </c>
      <c r="B27" s="15" t="s">
        <v>159</v>
      </c>
      <c r="C27" s="20">
        <v>151206</v>
      </c>
      <c r="D27" s="2">
        <v>10849</v>
      </c>
      <c r="E27" s="2">
        <v>3139</v>
      </c>
      <c r="F27" s="2">
        <v>10921</v>
      </c>
      <c r="G27" s="2">
        <v>1346</v>
      </c>
      <c r="H27" s="2">
        <v>10961</v>
      </c>
      <c r="I27" s="2">
        <v>1</v>
      </c>
      <c r="J27" s="4">
        <v>11628</v>
      </c>
      <c r="K27" s="20">
        <v>18</v>
      </c>
      <c r="L27" s="4">
        <v>10801</v>
      </c>
      <c r="M27" s="20">
        <v>0</v>
      </c>
      <c r="N27" s="4">
        <v>0</v>
      </c>
    </row>
    <row r="28" spans="1:14" ht="15">
      <c r="A28" s="3">
        <v>17</v>
      </c>
      <c r="B28" s="15" t="s">
        <v>160</v>
      </c>
      <c r="C28" s="20">
        <v>42727</v>
      </c>
      <c r="D28" s="2">
        <v>12484</v>
      </c>
      <c r="E28" s="2">
        <v>1074</v>
      </c>
      <c r="F28" s="2">
        <v>12456</v>
      </c>
      <c r="G28" s="2">
        <v>453</v>
      </c>
      <c r="H28" s="2">
        <v>12565</v>
      </c>
      <c r="I28" s="2">
        <v>0</v>
      </c>
      <c r="J28" s="4">
        <v>0</v>
      </c>
      <c r="K28" s="20">
        <v>7</v>
      </c>
      <c r="L28" s="4">
        <v>12379</v>
      </c>
      <c r="M28" s="20">
        <v>0</v>
      </c>
      <c r="N28" s="4">
        <v>0</v>
      </c>
    </row>
    <row r="29" spans="1:14" ht="15">
      <c r="A29" s="3">
        <v>18</v>
      </c>
      <c r="B29" s="15" t="s">
        <v>161</v>
      </c>
      <c r="C29" s="20">
        <v>58809</v>
      </c>
      <c r="D29" s="2">
        <v>13925</v>
      </c>
      <c r="E29" s="2">
        <v>1595</v>
      </c>
      <c r="F29" s="2">
        <v>13929</v>
      </c>
      <c r="G29" s="2">
        <v>561</v>
      </c>
      <c r="H29" s="2">
        <v>13995</v>
      </c>
      <c r="I29" s="2">
        <v>0</v>
      </c>
      <c r="J29" s="4">
        <v>0</v>
      </c>
      <c r="K29" s="20">
        <v>9</v>
      </c>
      <c r="L29" s="4">
        <v>14245</v>
      </c>
      <c r="M29" s="20">
        <v>0</v>
      </c>
      <c r="N29" s="4">
        <v>0</v>
      </c>
    </row>
    <row r="30" spans="1:14" ht="15">
      <c r="A30" s="3">
        <v>19</v>
      </c>
      <c r="B30" s="15" t="s">
        <v>162</v>
      </c>
      <c r="C30" s="20">
        <v>21108</v>
      </c>
      <c r="D30" s="2">
        <v>15488</v>
      </c>
      <c r="E30" s="2">
        <v>609</v>
      </c>
      <c r="F30" s="2">
        <v>15481</v>
      </c>
      <c r="G30" s="2">
        <v>187</v>
      </c>
      <c r="H30" s="2">
        <v>15534</v>
      </c>
      <c r="I30" s="2">
        <v>1</v>
      </c>
      <c r="J30" s="4">
        <v>15824</v>
      </c>
      <c r="K30" s="20">
        <v>9</v>
      </c>
      <c r="L30" s="4">
        <v>15823</v>
      </c>
      <c r="M30" s="20">
        <v>0</v>
      </c>
      <c r="N30" s="4">
        <v>0</v>
      </c>
    </row>
    <row r="31" spans="1:14" ht="15">
      <c r="A31" s="3">
        <v>20</v>
      </c>
      <c r="B31" s="15" t="s">
        <v>163</v>
      </c>
      <c r="C31" s="20">
        <v>34964</v>
      </c>
      <c r="D31" s="2">
        <v>16961</v>
      </c>
      <c r="E31" s="2">
        <v>1034</v>
      </c>
      <c r="F31" s="2">
        <v>16963</v>
      </c>
      <c r="G31" s="2">
        <v>440</v>
      </c>
      <c r="H31" s="2">
        <v>16869</v>
      </c>
      <c r="I31" s="2">
        <v>0</v>
      </c>
      <c r="J31" s="4">
        <v>0</v>
      </c>
      <c r="K31" s="20">
        <v>5</v>
      </c>
      <c r="L31" s="4">
        <v>17570</v>
      </c>
      <c r="M31" s="20">
        <v>0</v>
      </c>
      <c r="N31" s="4">
        <v>0</v>
      </c>
    </row>
    <row r="32" spans="1:14" ht="15">
      <c r="A32" s="3">
        <v>21</v>
      </c>
      <c r="B32" s="16" t="s">
        <v>174</v>
      </c>
      <c r="C32" s="20">
        <v>24552</v>
      </c>
      <c r="D32" s="2">
        <v>18954</v>
      </c>
      <c r="E32" s="2">
        <v>628</v>
      </c>
      <c r="F32" s="2">
        <v>18914</v>
      </c>
      <c r="G32" s="2">
        <v>518</v>
      </c>
      <c r="H32" s="2">
        <v>18967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175</v>
      </c>
      <c r="C33" s="20">
        <v>18882</v>
      </c>
      <c r="D33" s="2">
        <v>20960</v>
      </c>
      <c r="E33" s="2">
        <v>432</v>
      </c>
      <c r="F33" s="2">
        <v>20888</v>
      </c>
      <c r="G33" s="2">
        <v>320</v>
      </c>
      <c r="H33" s="2">
        <v>20871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176</v>
      </c>
      <c r="C34" s="20">
        <v>25860</v>
      </c>
      <c r="D34" s="2">
        <v>23798</v>
      </c>
      <c r="E34" s="2">
        <v>528</v>
      </c>
      <c r="F34" s="2">
        <v>23853</v>
      </c>
      <c r="G34" s="2">
        <v>414</v>
      </c>
      <c r="H34" s="2">
        <v>23960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177</v>
      </c>
      <c r="C35" s="20">
        <v>1</v>
      </c>
      <c r="D35" s="2">
        <v>25815</v>
      </c>
      <c r="E35" s="2">
        <v>0</v>
      </c>
      <c r="F35" s="2">
        <v>0</v>
      </c>
      <c r="G35" s="2">
        <v>2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178</v>
      </c>
      <c r="C36" s="21">
        <v>48096</v>
      </c>
      <c r="D36" s="11">
        <v>42206</v>
      </c>
      <c r="E36" s="11">
        <v>912</v>
      </c>
      <c r="F36" s="11">
        <v>46783</v>
      </c>
      <c r="G36" s="11">
        <v>1723</v>
      </c>
      <c r="H36" s="11">
        <v>77517</v>
      </c>
      <c r="I36" s="11">
        <v>0</v>
      </c>
      <c r="J36" s="12">
        <v>0</v>
      </c>
      <c r="K36" s="21">
        <v>15</v>
      </c>
      <c r="L36" s="12">
        <v>58843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5203432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4927.883997523173</v>
      </c>
      <c r="E37" s="74">
        <f aca="true" t="shared" si="0" ref="E37:M37">SUM(E11:E36)</f>
        <v>425405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2220.6105734535327</v>
      </c>
      <c r="G37" s="74">
        <f t="shared" si="0"/>
        <v>135974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2726.2287937399797</v>
      </c>
      <c r="I37" s="74">
        <f t="shared" si="0"/>
        <v>61093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466.0454880264515</v>
      </c>
      <c r="K37" s="73">
        <f t="shared" si="0"/>
        <v>40923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2171.6944505534784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5577279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24" sqref="N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155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12</v>
      </c>
      <c r="C11" s="39">
        <v>515342</v>
      </c>
      <c r="D11" s="39">
        <v>5986247</v>
      </c>
      <c r="E11" s="39">
        <v>26958096374</v>
      </c>
      <c r="F11" s="39">
        <v>26503973572</v>
      </c>
      <c r="G11" s="39">
        <v>232834678</v>
      </c>
      <c r="H11" s="39">
        <v>221288124</v>
      </c>
      <c r="I11" s="39">
        <v>6788793291</v>
      </c>
      <c r="J11" s="39">
        <v>27546251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B7" sqref="B7:C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179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8557</v>
      </c>
      <c r="E11" s="53">
        <v>370954369</v>
      </c>
      <c r="F11" s="53">
        <v>98095</v>
      </c>
      <c r="G11" s="54">
        <v>3782</v>
      </c>
    </row>
    <row r="12" spans="1:7" ht="15">
      <c r="A12"/>
      <c r="B12" s="46" t="s">
        <v>73</v>
      </c>
      <c r="C12" s="55" t="s">
        <v>74</v>
      </c>
      <c r="D12" s="55">
        <v>11625</v>
      </c>
      <c r="E12" s="55">
        <v>494541615</v>
      </c>
      <c r="F12" s="55">
        <v>132185</v>
      </c>
      <c r="G12" s="56">
        <v>3741</v>
      </c>
    </row>
    <row r="13" spans="1:7" ht="15">
      <c r="A13"/>
      <c r="B13" s="46" t="s">
        <v>75</v>
      </c>
      <c r="C13" s="55" t="s">
        <v>76</v>
      </c>
      <c r="D13" s="55">
        <v>15618</v>
      </c>
      <c r="E13" s="55">
        <v>755663067</v>
      </c>
      <c r="F13" s="55">
        <v>191206</v>
      </c>
      <c r="G13" s="56">
        <v>3952</v>
      </c>
    </row>
    <row r="14" spans="1:7" ht="15">
      <c r="A14"/>
      <c r="B14" s="46" t="s">
        <v>77</v>
      </c>
      <c r="C14" s="55" t="s">
        <v>78</v>
      </c>
      <c r="D14" s="55">
        <v>10407</v>
      </c>
      <c r="E14" s="55">
        <v>485936728</v>
      </c>
      <c r="F14" s="55">
        <v>123662</v>
      </c>
      <c r="G14" s="56">
        <v>3930</v>
      </c>
    </row>
    <row r="15" spans="1:7" ht="15">
      <c r="A15"/>
      <c r="B15" s="46" t="s">
        <v>79</v>
      </c>
      <c r="C15" s="55" t="s">
        <v>80</v>
      </c>
      <c r="D15" s="55">
        <v>18140</v>
      </c>
      <c r="E15" s="55">
        <v>582945958</v>
      </c>
      <c r="F15" s="55">
        <v>175991</v>
      </c>
      <c r="G15" s="56">
        <v>3312</v>
      </c>
    </row>
    <row r="16" spans="1:7" ht="15">
      <c r="A16"/>
      <c r="B16" s="46" t="s">
        <v>81</v>
      </c>
      <c r="C16" s="55" t="s">
        <v>82</v>
      </c>
      <c r="D16" s="55">
        <v>7016</v>
      </c>
      <c r="E16" s="55">
        <v>220862880</v>
      </c>
      <c r="F16" s="55">
        <v>71785</v>
      </c>
      <c r="G16" s="56">
        <v>3077</v>
      </c>
    </row>
    <row r="17" spans="1:7" ht="15">
      <c r="A17"/>
      <c r="B17" s="46" t="s">
        <v>83</v>
      </c>
      <c r="C17" s="55" t="s">
        <v>84</v>
      </c>
      <c r="D17" s="55">
        <v>5250</v>
      </c>
      <c r="E17" s="55">
        <v>199161629</v>
      </c>
      <c r="F17" s="55">
        <v>58069</v>
      </c>
      <c r="G17" s="56">
        <v>3430</v>
      </c>
    </row>
    <row r="18" spans="1:7" ht="15">
      <c r="A18"/>
      <c r="B18" s="46" t="s">
        <v>85</v>
      </c>
      <c r="C18" s="55" t="s">
        <v>86</v>
      </c>
      <c r="D18" s="55">
        <v>17700</v>
      </c>
      <c r="E18" s="55">
        <v>914648706</v>
      </c>
      <c r="F18" s="55">
        <v>211133</v>
      </c>
      <c r="G18" s="56">
        <v>4332</v>
      </c>
    </row>
    <row r="19" spans="1:7" ht="15">
      <c r="A19"/>
      <c r="B19" s="46" t="s">
        <v>87</v>
      </c>
      <c r="C19" s="55" t="s">
        <v>88</v>
      </c>
      <c r="D19" s="55">
        <v>6765</v>
      </c>
      <c r="E19" s="55">
        <v>212045955</v>
      </c>
      <c r="F19" s="55">
        <v>62463</v>
      </c>
      <c r="G19" s="56">
        <v>3395</v>
      </c>
    </row>
    <row r="20" spans="1:7" ht="15">
      <c r="A20"/>
      <c r="B20" s="46" t="s">
        <v>89</v>
      </c>
      <c r="C20" s="55" t="s">
        <v>90</v>
      </c>
      <c r="D20" s="55">
        <v>7924</v>
      </c>
      <c r="E20" s="55">
        <v>283822913</v>
      </c>
      <c r="F20" s="55">
        <v>83731</v>
      </c>
      <c r="G20" s="56">
        <v>3390</v>
      </c>
    </row>
    <row r="21" spans="1:7" ht="15">
      <c r="A21"/>
      <c r="B21" s="46" t="s">
        <v>91</v>
      </c>
      <c r="C21" s="55" t="s">
        <v>92</v>
      </c>
      <c r="D21" s="55">
        <v>4804</v>
      </c>
      <c r="E21" s="55">
        <v>170031967</v>
      </c>
      <c r="F21" s="55">
        <v>50669</v>
      </c>
      <c r="G21" s="56">
        <v>3356</v>
      </c>
    </row>
    <row r="22" spans="1:7" ht="15">
      <c r="A22"/>
      <c r="B22" s="46" t="s">
        <v>93</v>
      </c>
      <c r="C22" s="55" t="s">
        <v>94</v>
      </c>
      <c r="D22" s="55">
        <v>28040</v>
      </c>
      <c r="E22" s="55">
        <v>1416192449</v>
      </c>
      <c r="F22" s="55">
        <v>297140</v>
      </c>
      <c r="G22" s="56">
        <v>4766</v>
      </c>
    </row>
    <row r="23" spans="1:7" ht="15">
      <c r="A23"/>
      <c r="B23" s="46" t="s">
        <v>95</v>
      </c>
      <c r="C23" s="55" t="s">
        <v>96</v>
      </c>
      <c r="D23" s="55">
        <v>20453</v>
      </c>
      <c r="E23" s="55">
        <v>681788997</v>
      </c>
      <c r="F23" s="55">
        <v>184734</v>
      </c>
      <c r="G23" s="56">
        <v>3691</v>
      </c>
    </row>
    <row r="24" spans="1:7" ht="15">
      <c r="A24"/>
      <c r="B24" s="46" t="s">
        <v>97</v>
      </c>
      <c r="C24" s="55" t="s">
        <v>98</v>
      </c>
      <c r="D24" s="55">
        <v>4328</v>
      </c>
      <c r="E24" s="55">
        <v>161828378</v>
      </c>
      <c r="F24" s="55">
        <v>45884</v>
      </c>
      <c r="G24" s="56">
        <v>3527</v>
      </c>
    </row>
    <row r="25" spans="1:7" ht="15">
      <c r="A25"/>
      <c r="B25" s="46" t="s">
        <v>99</v>
      </c>
      <c r="C25" s="55" t="s">
        <v>100</v>
      </c>
      <c r="D25" s="55">
        <v>8162</v>
      </c>
      <c r="E25" s="55">
        <v>278267561</v>
      </c>
      <c r="F25" s="55">
        <v>82217</v>
      </c>
      <c r="G25" s="56">
        <v>3385</v>
      </c>
    </row>
    <row r="26" spans="1:7" ht="15">
      <c r="A26"/>
      <c r="B26" s="46" t="s">
        <v>101</v>
      </c>
      <c r="C26" s="55" t="s">
        <v>102</v>
      </c>
      <c r="D26" s="55">
        <v>14188</v>
      </c>
      <c r="E26" s="55">
        <v>579862862</v>
      </c>
      <c r="F26" s="55">
        <v>149492</v>
      </c>
      <c r="G26" s="56">
        <v>3879</v>
      </c>
    </row>
    <row r="27" spans="1:7" ht="15">
      <c r="A27"/>
      <c r="B27" s="46" t="s">
        <v>103</v>
      </c>
      <c r="C27" s="55" t="s">
        <v>104</v>
      </c>
      <c r="D27" s="55">
        <v>11103</v>
      </c>
      <c r="E27" s="55">
        <v>478882384</v>
      </c>
      <c r="F27" s="55">
        <v>121984</v>
      </c>
      <c r="G27" s="56">
        <v>3926</v>
      </c>
    </row>
    <row r="28" spans="1:7" ht="15">
      <c r="A28"/>
      <c r="B28" s="46" t="s">
        <v>105</v>
      </c>
      <c r="C28" s="55" t="s">
        <v>106</v>
      </c>
      <c r="D28" s="55">
        <v>6207</v>
      </c>
      <c r="E28" s="55">
        <v>275570023</v>
      </c>
      <c r="F28" s="55">
        <v>71924</v>
      </c>
      <c r="G28" s="56">
        <v>3831</v>
      </c>
    </row>
    <row r="29" spans="1:7" ht="15">
      <c r="A29"/>
      <c r="B29" s="46" t="s">
        <v>107</v>
      </c>
      <c r="C29" s="55" t="s">
        <v>108</v>
      </c>
      <c r="D29" s="55">
        <v>7619</v>
      </c>
      <c r="E29" s="55">
        <v>255526303</v>
      </c>
      <c r="F29" s="55">
        <v>78940</v>
      </c>
      <c r="G29" s="56">
        <v>3237</v>
      </c>
    </row>
    <row r="30" spans="1:7" ht="15">
      <c r="A30"/>
      <c r="B30" s="46" t="s">
        <v>109</v>
      </c>
      <c r="C30" s="55" t="s">
        <v>110</v>
      </c>
      <c r="D30" s="55">
        <v>8915</v>
      </c>
      <c r="E30" s="55">
        <v>333572805</v>
      </c>
      <c r="F30" s="55">
        <v>97780</v>
      </c>
      <c r="G30" s="56">
        <v>3411</v>
      </c>
    </row>
    <row r="31" spans="1:7" ht="15">
      <c r="A31"/>
      <c r="B31" s="46" t="s">
        <v>111</v>
      </c>
      <c r="C31" s="55" t="s">
        <v>112</v>
      </c>
      <c r="D31" s="55">
        <v>4829</v>
      </c>
      <c r="E31" s="55">
        <v>146018842</v>
      </c>
      <c r="F31" s="55">
        <v>43196</v>
      </c>
      <c r="G31" s="56">
        <v>3380</v>
      </c>
    </row>
    <row r="32" spans="1:7" ht="15">
      <c r="A32"/>
      <c r="B32" s="46" t="s">
        <v>113</v>
      </c>
      <c r="C32" s="55" t="s">
        <v>114</v>
      </c>
      <c r="D32" s="55">
        <v>16914</v>
      </c>
      <c r="E32" s="55">
        <v>770350199</v>
      </c>
      <c r="F32" s="55">
        <v>189145</v>
      </c>
      <c r="G32" s="56">
        <v>4073</v>
      </c>
    </row>
    <row r="33" spans="1:7" ht="15">
      <c r="A33"/>
      <c r="B33" s="46" t="s">
        <v>115</v>
      </c>
      <c r="C33" s="55" t="s">
        <v>116</v>
      </c>
      <c r="D33" s="55">
        <v>4191</v>
      </c>
      <c r="E33" s="55">
        <v>131451579</v>
      </c>
      <c r="F33" s="55">
        <v>37177</v>
      </c>
      <c r="G33" s="56">
        <v>3536</v>
      </c>
    </row>
    <row r="34" spans="1:7" ht="15">
      <c r="A34"/>
      <c r="B34" s="46" t="s">
        <v>117</v>
      </c>
      <c r="C34" s="55" t="s">
        <v>118</v>
      </c>
      <c r="D34" s="55">
        <v>11157</v>
      </c>
      <c r="E34" s="55">
        <v>387669254</v>
      </c>
      <c r="F34" s="55">
        <v>116086</v>
      </c>
      <c r="G34" s="56">
        <v>3340</v>
      </c>
    </row>
    <row r="35" spans="1:7" ht="15">
      <c r="A35"/>
      <c r="B35" s="46" t="s">
        <v>119</v>
      </c>
      <c r="C35" s="55" t="s">
        <v>120</v>
      </c>
      <c r="D35" s="55">
        <v>3997</v>
      </c>
      <c r="E35" s="55">
        <v>109339503</v>
      </c>
      <c r="F35" s="55">
        <v>33388</v>
      </c>
      <c r="G35" s="56">
        <v>3275</v>
      </c>
    </row>
    <row r="36" spans="1:7" ht="15">
      <c r="A36"/>
      <c r="B36" s="46" t="s">
        <v>121</v>
      </c>
      <c r="C36" s="55" t="s">
        <v>122</v>
      </c>
      <c r="D36" s="55">
        <v>13342</v>
      </c>
      <c r="E36" s="55">
        <v>577918989</v>
      </c>
      <c r="F36" s="55">
        <v>147536</v>
      </c>
      <c r="G36" s="56">
        <v>3917</v>
      </c>
    </row>
    <row r="37" spans="1:7" ht="15">
      <c r="A37"/>
      <c r="B37" s="46" t="s">
        <v>123</v>
      </c>
      <c r="C37" s="55" t="s">
        <v>124</v>
      </c>
      <c r="D37" s="55">
        <v>8552</v>
      </c>
      <c r="E37" s="55">
        <v>281903445</v>
      </c>
      <c r="F37" s="55">
        <v>83272</v>
      </c>
      <c r="G37" s="56">
        <v>3385</v>
      </c>
    </row>
    <row r="38" spans="1:7" ht="15">
      <c r="A38"/>
      <c r="B38" s="46" t="s">
        <v>125</v>
      </c>
      <c r="C38" s="55" t="s">
        <v>126</v>
      </c>
      <c r="D38" s="55">
        <v>6342</v>
      </c>
      <c r="E38" s="55">
        <v>284058632</v>
      </c>
      <c r="F38" s="55">
        <v>72921</v>
      </c>
      <c r="G38" s="56">
        <v>3895</v>
      </c>
    </row>
    <row r="39" spans="1:7" ht="15">
      <c r="A39"/>
      <c r="B39" s="46" t="s">
        <v>127</v>
      </c>
      <c r="C39" s="55" t="s">
        <v>128</v>
      </c>
      <c r="D39" s="55">
        <v>17316</v>
      </c>
      <c r="E39" s="55">
        <v>829693153</v>
      </c>
      <c r="F39" s="55">
        <v>211159</v>
      </c>
      <c r="G39" s="56">
        <v>3929</v>
      </c>
    </row>
    <row r="40" spans="1:7" ht="15.75" customHeight="1">
      <c r="A40"/>
      <c r="B40" s="46" t="s">
        <v>129</v>
      </c>
      <c r="C40" s="55" t="s">
        <v>130</v>
      </c>
      <c r="D40" s="55">
        <v>7725</v>
      </c>
      <c r="E40" s="55">
        <v>300666296</v>
      </c>
      <c r="F40" s="55">
        <v>88881</v>
      </c>
      <c r="G40" s="56">
        <v>3383</v>
      </c>
    </row>
    <row r="41" spans="1:7" ht="12" customHeight="1">
      <c r="A41"/>
      <c r="B41" s="46" t="s">
        <v>131</v>
      </c>
      <c r="C41" s="55" t="s">
        <v>132</v>
      </c>
      <c r="D41" s="55">
        <v>5105</v>
      </c>
      <c r="E41" s="55">
        <v>160250537</v>
      </c>
      <c r="F41" s="55">
        <v>48318</v>
      </c>
      <c r="G41" s="56">
        <v>3317</v>
      </c>
    </row>
    <row r="42" spans="1:7" ht="11.25" customHeight="1">
      <c r="A42"/>
      <c r="B42" s="46" t="s">
        <v>133</v>
      </c>
      <c r="C42" s="55" t="s">
        <v>134</v>
      </c>
      <c r="D42" s="55">
        <v>11202</v>
      </c>
      <c r="E42" s="55">
        <v>690954322</v>
      </c>
      <c r="F42" s="55">
        <v>156045</v>
      </c>
      <c r="G42" s="56">
        <v>4428</v>
      </c>
    </row>
    <row r="43" spans="1:7" ht="15">
      <c r="A43"/>
      <c r="B43" s="46" t="s">
        <v>135</v>
      </c>
      <c r="C43" s="55" t="s">
        <v>136</v>
      </c>
      <c r="D43" s="55">
        <v>12767</v>
      </c>
      <c r="E43" s="55">
        <v>386064252</v>
      </c>
      <c r="F43" s="55">
        <v>124188</v>
      </c>
      <c r="G43" s="56">
        <v>3109</v>
      </c>
    </row>
    <row r="44" spans="1:7" ht="15">
      <c r="A44"/>
      <c r="B44" s="46" t="s">
        <v>137</v>
      </c>
      <c r="C44" s="55" t="s">
        <v>138</v>
      </c>
      <c r="D44" s="55">
        <v>4732</v>
      </c>
      <c r="E44" s="55">
        <v>160889447</v>
      </c>
      <c r="F44" s="55">
        <v>47952</v>
      </c>
      <c r="G44" s="56">
        <v>3355</v>
      </c>
    </row>
    <row r="45" spans="1:7" ht="15">
      <c r="A45"/>
      <c r="B45" s="46" t="s">
        <v>139</v>
      </c>
      <c r="C45" s="55" t="s">
        <v>140</v>
      </c>
      <c r="D45" s="55">
        <v>21319</v>
      </c>
      <c r="E45" s="55">
        <v>1367589036</v>
      </c>
      <c r="F45" s="55">
        <v>289494</v>
      </c>
      <c r="G45" s="56">
        <v>4724</v>
      </c>
    </row>
    <row r="46" spans="1:7" ht="15">
      <c r="A46"/>
      <c r="B46" s="46" t="s">
        <v>141</v>
      </c>
      <c r="C46" s="55" t="s">
        <v>142</v>
      </c>
      <c r="D46" s="55">
        <v>4516</v>
      </c>
      <c r="E46" s="55">
        <v>174716059</v>
      </c>
      <c r="F46" s="55">
        <v>46257</v>
      </c>
      <c r="G46" s="56">
        <v>3777</v>
      </c>
    </row>
    <row r="47" spans="1:7" ht="15">
      <c r="A47"/>
      <c r="B47" s="46" t="s">
        <v>143</v>
      </c>
      <c r="C47" s="55" t="s">
        <v>144</v>
      </c>
      <c r="D47" s="55">
        <v>5720</v>
      </c>
      <c r="E47" s="55">
        <v>193541941</v>
      </c>
      <c r="F47" s="55">
        <v>59453</v>
      </c>
      <c r="G47" s="56">
        <v>3255</v>
      </c>
    </row>
    <row r="48" spans="1:7" ht="15">
      <c r="A48"/>
      <c r="B48" s="46" t="s">
        <v>145</v>
      </c>
      <c r="C48" s="55" t="s">
        <v>146</v>
      </c>
      <c r="D48" s="55">
        <v>8010</v>
      </c>
      <c r="E48" s="55">
        <v>274136048</v>
      </c>
      <c r="F48" s="55">
        <v>83827</v>
      </c>
      <c r="G48" s="56">
        <v>3270</v>
      </c>
    </row>
    <row r="49" spans="1:7" ht="15">
      <c r="A49"/>
      <c r="B49" s="46" t="s">
        <v>147</v>
      </c>
      <c r="C49" s="55" t="s">
        <v>148</v>
      </c>
      <c r="D49" s="55">
        <v>6113</v>
      </c>
      <c r="E49" s="55">
        <v>202831005</v>
      </c>
      <c r="F49" s="55">
        <v>61272</v>
      </c>
      <c r="G49" s="56">
        <v>3310</v>
      </c>
    </row>
    <row r="50" spans="1:7" ht="15">
      <c r="A50"/>
      <c r="B50" s="46" t="s">
        <v>149</v>
      </c>
      <c r="C50" s="55" t="s">
        <v>150</v>
      </c>
      <c r="D50" s="55">
        <v>4557</v>
      </c>
      <c r="E50" s="55">
        <v>155890336</v>
      </c>
      <c r="F50" s="55">
        <v>44008</v>
      </c>
      <c r="G50" s="56">
        <v>3542</v>
      </c>
    </row>
    <row r="51" spans="1:7" ht="15">
      <c r="A51"/>
      <c r="B51" s="46">
        <v>411</v>
      </c>
      <c r="C51" s="55" t="s">
        <v>151</v>
      </c>
      <c r="D51" s="55">
        <v>94548</v>
      </c>
      <c r="E51" s="55">
        <v>9174615425</v>
      </c>
      <c r="F51" s="55">
        <v>1571393</v>
      </c>
      <c r="G51" s="56">
        <v>5839</v>
      </c>
    </row>
    <row r="52" spans="1:7" ht="15.75" thickBot="1">
      <c r="A52"/>
      <c r="B52" s="57" t="s">
        <v>152</v>
      </c>
      <c r="C52" s="58" t="s">
        <v>153</v>
      </c>
      <c r="D52" s="59">
        <v>19567</v>
      </c>
      <c r="E52" s="59">
        <v>1045440525</v>
      </c>
      <c r="F52" s="59">
        <v>221008</v>
      </c>
      <c r="G52" s="60">
        <v>4730</v>
      </c>
    </row>
    <row r="53" spans="1:7" ht="15.75" thickBot="1">
      <c r="A53"/>
      <c r="B53" s="106" t="s">
        <v>12</v>
      </c>
      <c r="C53" s="107"/>
      <c r="D53" s="61">
        <f>SUM(D11:D52)</f>
        <v>515342</v>
      </c>
      <c r="E53" s="61">
        <f>SUM(E11:E52)</f>
        <v>26958096374</v>
      </c>
      <c r="F53" s="61">
        <f>SUM(F11:F52)</f>
        <v>6165060</v>
      </c>
      <c r="G53" s="62">
        <f>E53/F53</f>
        <v>4372.722467259037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2020-02-17T11:00:45Z</dcterms:modified>
  <cp:category/>
  <cp:version/>
  <cp:contentType/>
  <cp:contentStatus/>
</cp:coreProperties>
</file>