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70" yWindow="60" windowWidth="1317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<sst xmlns="http://schemas.openxmlformats.org/spreadsheetml/2006/main" count="213" uniqueCount="179">
  <si>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</si>
  <si>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</si>
  <si>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</si>
  <si>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</si>
  <si>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</si>
  <si>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</si>
  <si>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</si>
  <si>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</si>
  <si>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</si>
  <si>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</si>
  <si>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</si>
  <si>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</si>
  <si>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</si>
  <si>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</si>
  <si>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</si>
  <si>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</si>
  <si>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</si>
  <si>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</si>
  <si>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</si>
  <si>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</si>
  <si>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</si>
  <si>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</si>
  <si>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</si>
  <si>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</si>
  <si>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</si>
  <si>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</si>
  <si>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</si>
  <si>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</si>
  <si>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</si>
  <si>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</si>
  <si>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</si>
  <si>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</si>
  <si>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</si>
  <si>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</si>
  <si>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</si>
  <si>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</si>
  <si>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</si>
  <si>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</si>
  <si>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</si>
  <si>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</si>
  <si>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</si>
  <si>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</si>
  <si>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</si>
  <si>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</si>
  <si>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</si>
  <si>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</si>
  <si>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</si>
  <si>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</si>
  <si>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</si>
  <si>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</si>
  <si>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</si>
  <si>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</si>
  <si>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</si>
  <si>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</si>
  <si>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</si>
  <si>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</si>
  <si>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</si>
  <si>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</si>
  <si>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</si>
  <si>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</si>
  <si>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</si>
  <si>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</si>
  <si>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</si>
  <si>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</si>
  <si>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</si>
  <si>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</si>
  <si>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</si>
  <si>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</si>
  <si>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</si>
  <si>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</si>
  <si>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</si>
  <si>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</si>
  <si>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</si>
  <si>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</si>
  <si>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</si>
  <si>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</si>
  <si>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</si>
  <si>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</si>
  <si>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</si>
  <si>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</si>
  <si>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</si>
  <si>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</si>
  <si>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</si>
  <si>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</si>
  <si>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</si>
  <si>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</si>
  <si>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</si>
  <si>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</si>
  <si>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</si>
  <si>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</si>
  <si>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</si>
  <si>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</si>
  <si>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</si>
  <si>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</si>
  <si>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</si>
  <si>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</si>
  <si>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</si>
  <si>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</si>
  <si>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</si>
  <si>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</si>
  <si>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</si>
  <si>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</si>
  <si>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</si>
  <si>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</si>
  <si>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</si>
  <si>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</si>
  <si>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</si>
  <si>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</si>
  <si>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</si>
  <si>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</si>
  <si>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</si>
  <si>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</si>
  <si>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</si>
  <si>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</si>
  <si>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</si>
  <si>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</si>
  <si>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</si>
  <si>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</si>
  <si>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</si>
  <si>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</si>
  <si>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</si>
  <si>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</si>
  <si>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</si>
  <si>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</si>
  <si>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</si>
  <si>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</si>
  <si>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</si>
  <si>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</si>
  <si>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</si>
  <si>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</si>
  <si>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</si>
  <si>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</si>
  <si>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</si>
  <si>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</si>
  <si>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</si>
  <si>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</si>
  <si>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</si>
  <si>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</si>
  <si>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</si>
  <si>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</si>
  <si>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</si>
  <si>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</si>
  <si>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</si>
  <si>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</si>
  <si>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</si>
  <si>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</si>
  <si>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</si>
  <si>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</si>
  <si>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</si>
  <si>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</si>
  <si>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</si>
  <si>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</si>
  <si>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</si>
  <si>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</si>
  <si>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</si>
  <si>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</si>
  <si>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</si>
  <si>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</si>
  <si>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</si>
  <si>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</si>
  <si>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1-2079</t>
  </si>
  <si>
    <t>2080</t>
  </si>
  <si>
    <t>2081-2349</t>
  </si>
  <si>
    <t>2351-2500</t>
  </si>
  <si>
    <t>2501-2999</t>
  </si>
  <si>
    <t>3000</t>
  </si>
  <si>
    <t>3501-4500</t>
  </si>
  <si>
    <t>4501-5162</t>
  </si>
  <si>
    <t>5163</t>
  </si>
  <si>
    <t>5164-7000</t>
  </si>
  <si>
    <t>18001-20000</t>
  </si>
  <si>
    <t>20001-22000</t>
  </si>
  <si>
    <t>22001-25814</t>
  </si>
  <si>
    <t>25815</t>
  </si>
  <si>
    <t>Peste 25815</t>
  </si>
  <si>
    <t>Luna: OCTOMBRIE 2019</t>
  </si>
  <si>
    <t>Situatia a fost facuta pe baza datelor existente la C.N.P.P. in luna  DECEMBRIE 2019</t>
  </si>
  <si>
    <t>Luna OCTOMBRIE 2019</t>
  </si>
  <si>
    <t>Situatia a fost facuta pe baza datelor existente la CNPP in luna DECEMBRIE 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</si>
</sst>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18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9">
      <selection activeCell="G6" sqref="G6:N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3" t="s">
        <v>175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4" t="s">
        <v>176</v>
      </c>
      <c r="H6" s="94"/>
      <c r="I6" s="94"/>
      <c r="J6" s="94"/>
      <c r="K6" s="94"/>
      <c r="L6" s="94"/>
      <c r="M6" s="94"/>
      <c r="N6" s="94"/>
    </row>
    <row r="7" spans="1:14" ht="23.25" customHeight="1">
      <c r="A7" s="95" t="s">
        <v>3</v>
      </c>
      <c r="B7" s="81" t="s">
        <v>4</v>
      </c>
      <c r="C7" s="88" t="s">
        <v>27</v>
      </c>
      <c r="D7" s="89"/>
      <c r="E7" s="89"/>
      <c r="F7" s="89"/>
      <c r="G7" s="89"/>
      <c r="H7" s="89"/>
      <c r="I7" s="89"/>
      <c r="J7" s="90"/>
      <c r="K7" s="84" t="s">
        <v>10</v>
      </c>
      <c r="L7" s="85"/>
      <c r="M7" s="84" t="s">
        <v>11</v>
      </c>
      <c r="N7" s="85"/>
    </row>
    <row r="8" spans="1:14" ht="49.5" customHeight="1">
      <c r="A8" s="96"/>
      <c r="B8" s="82"/>
      <c r="C8" s="78" t="s">
        <v>5</v>
      </c>
      <c r="D8" s="79"/>
      <c r="E8" s="79" t="s">
        <v>6</v>
      </c>
      <c r="F8" s="79"/>
      <c r="G8" s="79" t="s">
        <v>9</v>
      </c>
      <c r="H8" s="79"/>
      <c r="I8" s="79" t="s">
        <v>35</v>
      </c>
      <c r="J8" s="80"/>
      <c r="K8" s="86"/>
      <c r="L8" s="87"/>
      <c r="M8" s="86"/>
      <c r="N8" s="87"/>
    </row>
    <row r="9" spans="1:14" ht="53.25" customHeight="1" thickBot="1">
      <c r="A9" s="97"/>
      <c r="B9" s="83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54415</v>
      </c>
      <c r="D11" s="8">
        <v>0</v>
      </c>
      <c r="E11" s="8">
        <v>2673</v>
      </c>
      <c r="F11" s="8">
        <v>0</v>
      </c>
      <c r="G11" s="8">
        <v>406</v>
      </c>
      <c r="H11" s="8">
        <v>0</v>
      </c>
      <c r="I11" s="8">
        <v>691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160</v>
      </c>
      <c r="C12" s="20">
        <v>306860</v>
      </c>
      <c r="D12" s="2">
        <v>1189</v>
      </c>
      <c r="E12" s="2">
        <v>270184</v>
      </c>
      <c r="F12" s="2">
        <v>914</v>
      </c>
      <c r="G12" s="2">
        <v>108199</v>
      </c>
      <c r="H12" s="2">
        <v>717</v>
      </c>
      <c r="I12" s="2">
        <v>55204</v>
      </c>
      <c r="J12" s="4">
        <v>453</v>
      </c>
      <c r="K12" s="20">
        <v>819</v>
      </c>
      <c r="L12" s="4">
        <v>1014</v>
      </c>
      <c r="M12" s="20">
        <v>0</v>
      </c>
      <c r="N12" s="4">
        <v>0</v>
      </c>
    </row>
    <row r="13" spans="1:14" ht="15">
      <c r="A13" s="3">
        <v>2</v>
      </c>
      <c r="B13" s="15" t="s">
        <v>161</v>
      </c>
      <c r="C13" s="20">
        <v>520924</v>
      </c>
      <c r="D13" s="2">
        <v>2080</v>
      </c>
      <c r="E13" s="2">
        <v>10720</v>
      </c>
      <c r="F13" s="2">
        <v>2080</v>
      </c>
      <c r="G13" s="2">
        <v>5385</v>
      </c>
      <c r="H13" s="2">
        <v>2080</v>
      </c>
      <c r="I13" s="2">
        <v>1</v>
      </c>
      <c r="J13" s="4">
        <v>2080</v>
      </c>
      <c r="K13" s="20">
        <v>39075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162</v>
      </c>
      <c r="C14" s="20">
        <v>585111</v>
      </c>
      <c r="D14" s="2">
        <v>2162</v>
      </c>
      <c r="E14" s="2">
        <v>17114</v>
      </c>
      <c r="F14" s="2">
        <v>2198</v>
      </c>
      <c r="G14" s="2">
        <v>2586</v>
      </c>
      <c r="H14" s="2">
        <v>2223</v>
      </c>
      <c r="I14" s="2">
        <v>40</v>
      </c>
      <c r="J14" s="4">
        <v>2178</v>
      </c>
      <c r="K14" s="20">
        <v>148</v>
      </c>
      <c r="L14" s="4">
        <v>2208</v>
      </c>
      <c r="M14" s="20">
        <v>0</v>
      </c>
      <c r="N14" s="4">
        <v>0</v>
      </c>
    </row>
    <row r="15" spans="1:14" ht="15">
      <c r="A15" s="3">
        <v>4</v>
      </c>
      <c r="B15" s="15">
        <v>2350</v>
      </c>
      <c r="C15" s="20">
        <v>67234</v>
      </c>
      <c r="D15" s="2">
        <v>2350</v>
      </c>
      <c r="E15" s="2">
        <v>1913</v>
      </c>
      <c r="F15" s="2">
        <v>2350</v>
      </c>
      <c r="G15" s="2">
        <v>196</v>
      </c>
      <c r="H15" s="2">
        <v>2350</v>
      </c>
      <c r="I15" s="2">
        <v>0</v>
      </c>
      <c r="J15" s="4">
        <v>0</v>
      </c>
      <c r="K15" s="20">
        <v>21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163</v>
      </c>
      <c r="C16" s="20">
        <v>181279</v>
      </c>
      <c r="D16" s="2">
        <v>2431</v>
      </c>
      <c r="E16" s="2">
        <v>7815</v>
      </c>
      <c r="F16" s="2">
        <v>2426</v>
      </c>
      <c r="G16" s="2">
        <v>3175</v>
      </c>
      <c r="H16" s="2">
        <v>2426</v>
      </c>
      <c r="I16" s="2">
        <v>15</v>
      </c>
      <c r="J16" s="4">
        <v>2426</v>
      </c>
      <c r="K16" s="20">
        <v>406</v>
      </c>
      <c r="L16" s="4">
        <v>2456</v>
      </c>
      <c r="M16" s="20">
        <v>0</v>
      </c>
      <c r="N16" s="4">
        <v>0</v>
      </c>
    </row>
    <row r="17" spans="1:14" ht="15">
      <c r="A17" s="3">
        <v>6</v>
      </c>
      <c r="B17" s="15" t="s">
        <v>164</v>
      </c>
      <c r="C17" s="20">
        <v>454455</v>
      </c>
      <c r="D17" s="2">
        <v>2739</v>
      </c>
      <c r="E17" s="2">
        <v>19076</v>
      </c>
      <c r="F17" s="2">
        <v>2717</v>
      </c>
      <c r="G17" s="2">
        <v>4557</v>
      </c>
      <c r="H17" s="2">
        <v>2690</v>
      </c>
      <c r="I17" s="2">
        <v>26</v>
      </c>
      <c r="J17" s="4">
        <v>2694</v>
      </c>
      <c r="K17" s="20">
        <v>164</v>
      </c>
      <c r="L17" s="4">
        <v>2723</v>
      </c>
      <c r="M17" s="20">
        <v>0</v>
      </c>
      <c r="N17" s="4">
        <v>0</v>
      </c>
    </row>
    <row r="18" spans="1:14" ht="15">
      <c r="A18" s="3">
        <v>7</v>
      </c>
      <c r="B18" s="15" t="s">
        <v>165</v>
      </c>
      <c r="C18" s="20">
        <v>205400</v>
      </c>
      <c r="D18" s="2">
        <v>3000</v>
      </c>
      <c r="E18" s="2">
        <v>2752</v>
      </c>
      <c r="F18" s="2">
        <v>3000</v>
      </c>
      <c r="G18" s="2">
        <v>171</v>
      </c>
      <c r="H18" s="2">
        <v>3000</v>
      </c>
      <c r="I18" s="2">
        <v>0</v>
      </c>
      <c r="J18" s="4">
        <v>0</v>
      </c>
      <c r="K18" s="20">
        <v>274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154</v>
      </c>
      <c r="C19" s="20">
        <v>490433</v>
      </c>
      <c r="D19" s="2">
        <v>3237</v>
      </c>
      <c r="E19" s="2">
        <v>14804</v>
      </c>
      <c r="F19" s="2">
        <v>3252</v>
      </c>
      <c r="G19" s="2">
        <v>2463</v>
      </c>
      <c r="H19" s="2">
        <v>3250</v>
      </c>
      <c r="I19" s="2">
        <v>8</v>
      </c>
      <c r="J19" s="4">
        <v>3280</v>
      </c>
      <c r="K19" s="20">
        <v>163</v>
      </c>
      <c r="L19" s="4">
        <v>3262</v>
      </c>
      <c r="M19" s="20">
        <v>0</v>
      </c>
      <c r="N19" s="4">
        <v>0</v>
      </c>
    </row>
    <row r="20" spans="1:14" ht="15">
      <c r="A20" s="3">
        <v>9</v>
      </c>
      <c r="B20" s="15" t="s">
        <v>166</v>
      </c>
      <c r="C20" s="20">
        <v>636755</v>
      </c>
      <c r="D20" s="2">
        <v>3981</v>
      </c>
      <c r="E20" s="2">
        <v>17832</v>
      </c>
      <c r="F20" s="2">
        <v>3973</v>
      </c>
      <c r="G20" s="2">
        <v>2968</v>
      </c>
      <c r="H20" s="2">
        <v>3935</v>
      </c>
      <c r="I20" s="2">
        <v>7</v>
      </c>
      <c r="J20" s="4">
        <v>3975</v>
      </c>
      <c r="K20" s="20">
        <v>373</v>
      </c>
      <c r="L20" s="4">
        <v>4039</v>
      </c>
      <c r="M20" s="20">
        <v>0</v>
      </c>
      <c r="N20" s="4">
        <v>0</v>
      </c>
    </row>
    <row r="21" spans="1:14" ht="15">
      <c r="A21" s="3">
        <v>10</v>
      </c>
      <c r="B21" s="16" t="s">
        <v>167</v>
      </c>
      <c r="C21" s="20">
        <v>310993</v>
      </c>
      <c r="D21" s="2">
        <v>4833</v>
      </c>
      <c r="E21" s="2">
        <v>8787</v>
      </c>
      <c r="F21" s="2">
        <v>4844</v>
      </c>
      <c r="G21" s="2">
        <v>1046</v>
      </c>
      <c r="H21" s="2">
        <v>4849</v>
      </c>
      <c r="I21" s="2">
        <v>1</v>
      </c>
      <c r="J21" s="4">
        <v>4682</v>
      </c>
      <c r="K21" s="20">
        <v>89</v>
      </c>
      <c r="L21" s="4">
        <v>4936</v>
      </c>
      <c r="M21" s="20">
        <v>0</v>
      </c>
      <c r="N21" s="4">
        <v>0</v>
      </c>
    </row>
    <row r="22" spans="1:14" ht="15">
      <c r="A22" s="3">
        <v>11</v>
      </c>
      <c r="B22" s="15" t="s">
        <v>168</v>
      </c>
      <c r="C22" s="20">
        <v>657</v>
      </c>
      <c r="D22" s="2">
        <v>5163</v>
      </c>
      <c r="E22" s="2">
        <v>15</v>
      </c>
      <c r="F22" s="2">
        <v>5163</v>
      </c>
      <c r="G22" s="2">
        <v>5</v>
      </c>
      <c r="H22" s="2">
        <v>5163</v>
      </c>
      <c r="I22" s="2">
        <v>0</v>
      </c>
      <c r="J22" s="4">
        <v>0</v>
      </c>
      <c r="K22" s="20">
        <v>13</v>
      </c>
      <c r="L22" s="4">
        <v>5163</v>
      </c>
      <c r="M22" s="20">
        <v>0</v>
      </c>
      <c r="N22" s="4">
        <v>0</v>
      </c>
    </row>
    <row r="23" spans="1:14" ht="15">
      <c r="A23" s="3">
        <v>12</v>
      </c>
      <c r="B23" s="15" t="s">
        <v>169</v>
      </c>
      <c r="C23" s="20">
        <v>576200</v>
      </c>
      <c r="D23" s="2">
        <v>5998</v>
      </c>
      <c r="E23" s="2">
        <v>15385</v>
      </c>
      <c r="F23" s="2">
        <v>6000</v>
      </c>
      <c r="G23" s="2">
        <v>2214</v>
      </c>
      <c r="H23" s="2">
        <v>6065</v>
      </c>
      <c r="I23" s="2">
        <v>8</v>
      </c>
      <c r="J23" s="4">
        <v>5779</v>
      </c>
      <c r="K23" s="20">
        <v>138</v>
      </c>
      <c r="L23" s="4">
        <v>5999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194922</v>
      </c>
      <c r="D24" s="2">
        <v>7470</v>
      </c>
      <c r="E24" s="2">
        <v>5055</v>
      </c>
      <c r="F24" s="2">
        <v>7470</v>
      </c>
      <c r="G24" s="2">
        <v>1009</v>
      </c>
      <c r="H24" s="2">
        <v>7450</v>
      </c>
      <c r="I24" s="2">
        <v>0</v>
      </c>
      <c r="J24" s="4">
        <v>0</v>
      </c>
      <c r="K24" s="20">
        <v>39</v>
      </c>
      <c r="L24" s="4">
        <v>7728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134436</v>
      </c>
      <c r="D25" s="2">
        <v>8480</v>
      </c>
      <c r="E25" s="2">
        <v>3648</v>
      </c>
      <c r="F25" s="2">
        <v>8491</v>
      </c>
      <c r="G25" s="2">
        <v>1028</v>
      </c>
      <c r="H25" s="2">
        <v>8431</v>
      </c>
      <c r="I25" s="2">
        <v>0</v>
      </c>
      <c r="J25" s="4">
        <v>0</v>
      </c>
      <c r="K25" s="20">
        <v>12</v>
      </c>
      <c r="L25" s="4">
        <v>8520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102383</v>
      </c>
      <c r="D26" s="2">
        <v>9484</v>
      </c>
      <c r="E26" s="2">
        <v>2291</v>
      </c>
      <c r="F26" s="2">
        <v>9464</v>
      </c>
      <c r="G26" s="2">
        <v>880</v>
      </c>
      <c r="H26" s="2">
        <v>9501</v>
      </c>
      <c r="I26" s="2">
        <v>2</v>
      </c>
      <c r="J26" s="4">
        <v>9597</v>
      </c>
      <c r="K26" s="20">
        <v>27</v>
      </c>
      <c r="L26" s="4">
        <v>9798</v>
      </c>
      <c r="M26" s="20">
        <v>0</v>
      </c>
      <c r="N26" s="4">
        <v>0</v>
      </c>
    </row>
    <row r="27" spans="1:14" ht="15">
      <c r="A27" s="3">
        <v>16</v>
      </c>
      <c r="B27" s="15" t="s">
        <v>155</v>
      </c>
      <c r="C27" s="20">
        <v>127892</v>
      </c>
      <c r="D27" s="2">
        <v>10831</v>
      </c>
      <c r="E27" s="2">
        <v>3058</v>
      </c>
      <c r="F27" s="2">
        <v>10930</v>
      </c>
      <c r="G27" s="2">
        <v>1234</v>
      </c>
      <c r="H27" s="2">
        <v>10947</v>
      </c>
      <c r="I27" s="2">
        <v>1</v>
      </c>
      <c r="J27" s="4">
        <v>11628</v>
      </c>
      <c r="K27" s="20">
        <v>19</v>
      </c>
      <c r="L27" s="4">
        <v>10767</v>
      </c>
      <c r="M27" s="20">
        <v>0</v>
      </c>
      <c r="N27" s="4">
        <v>0</v>
      </c>
    </row>
    <row r="28" spans="1:14" ht="15">
      <c r="A28" s="3">
        <v>17</v>
      </c>
      <c r="B28" s="15" t="s">
        <v>156</v>
      </c>
      <c r="C28" s="20">
        <v>35562</v>
      </c>
      <c r="D28" s="2">
        <v>12477</v>
      </c>
      <c r="E28" s="2">
        <v>1057</v>
      </c>
      <c r="F28" s="2">
        <v>12463</v>
      </c>
      <c r="G28" s="2">
        <v>378</v>
      </c>
      <c r="H28" s="2">
        <v>12598</v>
      </c>
      <c r="I28" s="2">
        <v>0</v>
      </c>
      <c r="J28" s="4">
        <v>0</v>
      </c>
      <c r="K28" s="20">
        <v>6</v>
      </c>
      <c r="L28" s="4">
        <v>12308</v>
      </c>
      <c r="M28" s="20">
        <v>0</v>
      </c>
      <c r="N28" s="4">
        <v>0</v>
      </c>
    </row>
    <row r="29" spans="1:14" ht="15">
      <c r="A29" s="3">
        <v>18</v>
      </c>
      <c r="B29" s="15" t="s">
        <v>157</v>
      </c>
      <c r="C29" s="20">
        <v>47543</v>
      </c>
      <c r="D29" s="2">
        <v>13927</v>
      </c>
      <c r="E29" s="2">
        <v>1422</v>
      </c>
      <c r="F29" s="2">
        <v>13937</v>
      </c>
      <c r="G29" s="2">
        <v>516</v>
      </c>
      <c r="H29" s="2">
        <v>14009</v>
      </c>
      <c r="I29" s="2">
        <v>0</v>
      </c>
      <c r="J29" s="4">
        <v>0</v>
      </c>
      <c r="K29" s="20">
        <v>9</v>
      </c>
      <c r="L29" s="4">
        <v>14170</v>
      </c>
      <c r="M29" s="20">
        <v>0</v>
      </c>
      <c r="N29" s="4">
        <v>0</v>
      </c>
    </row>
    <row r="30" spans="1:14" ht="15">
      <c r="A30" s="3">
        <v>19</v>
      </c>
      <c r="B30" s="15" t="s">
        <v>158</v>
      </c>
      <c r="C30" s="20">
        <v>17423</v>
      </c>
      <c r="D30" s="2">
        <v>15489</v>
      </c>
      <c r="E30" s="2">
        <v>526</v>
      </c>
      <c r="F30" s="2">
        <v>15473</v>
      </c>
      <c r="G30" s="2">
        <v>180</v>
      </c>
      <c r="H30" s="2">
        <v>15517</v>
      </c>
      <c r="I30" s="2">
        <v>1</v>
      </c>
      <c r="J30" s="4">
        <v>15824</v>
      </c>
      <c r="K30" s="20">
        <v>11</v>
      </c>
      <c r="L30" s="4">
        <v>15856</v>
      </c>
      <c r="M30" s="20">
        <v>0</v>
      </c>
      <c r="N30" s="4">
        <v>0</v>
      </c>
    </row>
    <row r="31" spans="1:14" ht="15">
      <c r="A31" s="3">
        <v>20</v>
      </c>
      <c r="B31" s="15" t="s">
        <v>159</v>
      </c>
      <c r="C31" s="20">
        <v>28679</v>
      </c>
      <c r="D31" s="2">
        <v>16954</v>
      </c>
      <c r="E31" s="2">
        <v>860</v>
      </c>
      <c r="F31" s="2">
        <v>16948</v>
      </c>
      <c r="G31" s="2">
        <v>431</v>
      </c>
      <c r="H31" s="2">
        <v>16874</v>
      </c>
      <c r="I31" s="2">
        <v>0</v>
      </c>
      <c r="J31" s="4">
        <v>0</v>
      </c>
      <c r="K31" s="20">
        <v>6</v>
      </c>
      <c r="L31" s="4">
        <v>17309</v>
      </c>
      <c r="M31" s="20">
        <v>0</v>
      </c>
      <c r="N31" s="4">
        <v>0</v>
      </c>
    </row>
    <row r="32" spans="1:14" ht="15">
      <c r="A32" s="3">
        <v>21</v>
      </c>
      <c r="B32" s="16" t="s">
        <v>170</v>
      </c>
      <c r="C32" s="20">
        <v>19701</v>
      </c>
      <c r="D32" s="2">
        <v>18957</v>
      </c>
      <c r="E32" s="2">
        <v>535</v>
      </c>
      <c r="F32" s="2">
        <v>18910</v>
      </c>
      <c r="G32" s="2">
        <v>234</v>
      </c>
      <c r="H32" s="2">
        <v>18975</v>
      </c>
      <c r="I32" s="2">
        <v>0</v>
      </c>
      <c r="J32" s="4">
        <v>0</v>
      </c>
      <c r="K32" s="20">
        <v>3</v>
      </c>
      <c r="L32" s="4">
        <v>19356</v>
      </c>
      <c r="M32" s="20">
        <v>0</v>
      </c>
      <c r="N32" s="4">
        <v>0</v>
      </c>
    </row>
    <row r="33" spans="1:14" ht="15">
      <c r="A33" s="3">
        <v>22</v>
      </c>
      <c r="B33" s="15" t="s">
        <v>171</v>
      </c>
      <c r="C33" s="20">
        <v>15584</v>
      </c>
      <c r="D33" s="2">
        <v>20965</v>
      </c>
      <c r="E33" s="2">
        <v>354</v>
      </c>
      <c r="F33" s="2">
        <v>20900</v>
      </c>
      <c r="G33" s="2">
        <v>321</v>
      </c>
      <c r="H33" s="2">
        <v>20947</v>
      </c>
      <c r="I33" s="2">
        <v>0</v>
      </c>
      <c r="J33" s="4">
        <v>0</v>
      </c>
      <c r="K33" s="20">
        <v>2</v>
      </c>
      <c r="L33" s="4">
        <v>20524</v>
      </c>
      <c r="M33" s="20">
        <v>0</v>
      </c>
      <c r="N33" s="4">
        <v>0</v>
      </c>
    </row>
    <row r="34" spans="1:14" ht="15">
      <c r="A34" s="3">
        <v>23</v>
      </c>
      <c r="B34" s="15" t="s">
        <v>172</v>
      </c>
      <c r="C34" s="20">
        <v>20773</v>
      </c>
      <c r="D34" s="2">
        <v>23805</v>
      </c>
      <c r="E34" s="2">
        <v>442</v>
      </c>
      <c r="F34" s="2">
        <v>23741</v>
      </c>
      <c r="G34" s="2">
        <v>348</v>
      </c>
      <c r="H34" s="2">
        <v>23912</v>
      </c>
      <c r="I34" s="2">
        <v>0</v>
      </c>
      <c r="J34" s="4">
        <v>0</v>
      </c>
      <c r="K34" s="20">
        <v>3</v>
      </c>
      <c r="L34" s="4">
        <v>24016</v>
      </c>
      <c r="M34" s="20">
        <v>0</v>
      </c>
      <c r="N34" s="4">
        <v>0</v>
      </c>
    </row>
    <row r="35" spans="1:14" ht="15">
      <c r="A35" s="3">
        <v>24</v>
      </c>
      <c r="B35" s="15" t="s">
        <v>173</v>
      </c>
      <c r="C35" s="20">
        <v>6</v>
      </c>
      <c r="D35" s="2">
        <v>25815</v>
      </c>
      <c r="E35" s="2">
        <v>1</v>
      </c>
      <c r="F35" s="2">
        <v>25815</v>
      </c>
      <c r="G35" s="2">
        <v>1</v>
      </c>
      <c r="H35" s="2">
        <v>25815</v>
      </c>
      <c r="I35" s="2">
        <v>0</v>
      </c>
      <c r="J35" s="4">
        <v>0</v>
      </c>
      <c r="K35" s="20">
        <v>1</v>
      </c>
      <c r="L35" s="4">
        <v>25815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174</v>
      </c>
      <c r="C36" s="21">
        <v>33388</v>
      </c>
      <c r="D36" s="11">
        <v>38947</v>
      </c>
      <c r="E36" s="11">
        <v>673</v>
      </c>
      <c r="F36" s="11">
        <v>41297</v>
      </c>
      <c r="G36" s="11">
        <v>1465</v>
      </c>
      <c r="H36" s="11">
        <v>61206</v>
      </c>
      <c r="I36" s="11">
        <v>0</v>
      </c>
      <c r="J36" s="12">
        <v>0</v>
      </c>
      <c r="K36" s="21">
        <v>15</v>
      </c>
      <c r="L36" s="12">
        <v>59067</v>
      </c>
      <c r="M36" s="21">
        <v>0</v>
      </c>
      <c r="N36" s="12">
        <v>0</v>
      </c>
    </row>
    <row r="37" spans="1:14" ht="16.5" thickBot="1">
      <c r="A37" s="91" t="s">
        <v>12</v>
      </c>
      <c r="B37" s="92"/>
      <c r="C37" s="73">
        <f>SUM(C11:C36)</f>
        <v>5169008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4559.360572086559</v>
      </c>
      <c r="E37" s="74">
        <f aca="true" t="shared" si="0" ref="E37:M37">SUM(E11:E36)</f>
        <v>408992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2150.9441015961193</v>
      </c>
      <c r="G37" s="74">
        <f t="shared" si="0"/>
        <v>141396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2284.0844578347337</v>
      </c>
      <c r="I37" s="74">
        <f t="shared" si="0"/>
        <v>56005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452.7215605749487</v>
      </c>
      <c r="K37" s="73">
        <f t="shared" si="0"/>
        <v>41836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2164.552753609332</v>
      </c>
      <c r="M37" s="73">
        <f t="shared" si="0"/>
        <v>0</v>
      </c>
      <c r="N37" s="75" t="e">
        <f>(M11*N11+M12*N12+M13*N13+M14*N14+M15*N15+M16*N16+M17*N17+M18*N18+M19*N19+M20*N20+M21*N21+M22*N22+M23*N23+M24*N24+M25*N25+M26*N26+M27*N27+M28*N28+M29*N29+M30*N30+M31*N31+M32*N32+M33*N33+M34*N34+M35*N35+M36*N36)/M37</f>
        <v>#DIV/0!</v>
      </c>
    </row>
    <row r="39" spans="1:9" ht="18">
      <c r="A39" s="1" t="s">
        <v>31</v>
      </c>
      <c r="I39" s="115">
        <v>5539981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7" t="s">
        <v>34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L27" sqref="L27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8" t="s">
        <v>177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6" t="s">
        <v>178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3.25" customHeight="1">
      <c r="A7" s="99" t="s">
        <v>38</v>
      </c>
      <c r="B7" s="101" t="s">
        <v>39</v>
      </c>
      <c r="C7" s="101" t="s">
        <v>40</v>
      </c>
      <c r="D7" s="101" t="s">
        <v>41</v>
      </c>
      <c r="E7" s="101" t="s">
        <v>42</v>
      </c>
      <c r="F7" s="32" t="s">
        <v>43</v>
      </c>
      <c r="G7" s="32"/>
      <c r="H7" s="32"/>
      <c r="I7" s="101" t="s">
        <v>44</v>
      </c>
      <c r="J7" s="101" t="s">
        <v>45</v>
      </c>
      <c r="K7" s="103" t="s">
        <v>46</v>
      </c>
    </row>
    <row r="8" spans="1:11" ht="42" customHeight="1">
      <c r="A8" s="100"/>
      <c r="B8" s="102"/>
      <c r="C8" s="102"/>
      <c r="D8" s="102"/>
      <c r="E8" s="102"/>
      <c r="F8" s="33" t="s">
        <v>47</v>
      </c>
      <c r="G8" s="33" t="s">
        <v>48</v>
      </c>
      <c r="H8" s="33" t="s">
        <v>49</v>
      </c>
      <c r="I8" s="102"/>
      <c r="J8" s="102"/>
      <c r="K8" s="104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2019</v>
      </c>
      <c r="B11" s="38">
        <v>10</v>
      </c>
      <c r="C11" s="39">
        <v>472292</v>
      </c>
      <c r="D11" s="39">
        <v>5948280</v>
      </c>
      <c r="E11" s="39">
        <v>24770993291</v>
      </c>
      <c r="F11" s="39">
        <v>24371978337</v>
      </c>
      <c r="G11" s="39">
        <v>210527363</v>
      </c>
      <c r="H11" s="39">
        <v>188487591</v>
      </c>
      <c r="I11" s="39">
        <v>6271208437</v>
      </c>
      <c r="J11" s="39">
        <v>24204022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D11" sqref="D11:G5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7" t="s">
        <v>177</v>
      </c>
      <c r="C4" s="107"/>
      <c r="D4" s="107"/>
      <c r="E4" s="107"/>
      <c r="F4" s="107"/>
      <c r="G4" s="107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8" t="s">
        <v>178</v>
      </c>
      <c r="C6" s="108"/>
      <c r="D6" s="108"/>
      <c r="E6" s="108"/>
      <c r="F6" s="108"/>
      <c r="G6" s="108"/>
    </row>
    <row r="7" spans="1:7" ht="23.25" customHeight="1">
      <c r="A7"/>
      <c r="B7" s="109" t="s">
        <v>62</v>
      </c>
      <c r="C7" s="110"/>
      <c r="D7" s="111" t="s">
        <v>63</v>
      </c>
      <c r="E7" s="111" t="s">
        <v>42</v>
      </c>
      <c r="F7" s="111" t="s">
        <v>64</v>
      </c>
      <c r="G7" s="113" t="s">
        <v>65</v>
      </c>
    </row>
    <row r="8" spans="1:7" ht="37.5" customHeight="1">
      <c r="A8"/>
      <c r="B8" s="46" t="s">
        <v>66</v>
      </c>
      <c r="C8" s="47" t="s">
        <v>67</v>
      </c>
      <c r="D8" s="112"/>
      <c r="E8" s="112"/>
      <c r="F8" s="112"/>
      <c r="G8" s="114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7792</v>
      </c>
      <c r="E11" s="53">
        <v>338332262</v>
      </c>
      <c r="F11" s="53">
        <v>97047</v>
      </c>
      <c r="G11" s="54">
        <v>3486</v>
      </c>
    </row>
    <row r="12" spans="1:7" ht="15">
      <c r="A12"/>
      <c r="B12" s="46" t="s">
        <v>73</v>
      </c>
      <c r="C12" s="55" t="s">
        <v>74</v>
      </c>
      <c r="D12" s="55">
        <v>10944</v>
      </c>
      <c r="E12" s="55">
        <v>462492204</v>
      </c>
      <c r="F12" s="55">
        <v>132290</v>
      </c>
      <c r="G12" s="56">
        <v>3496</v>
      </c>
    </row>
    <row r="13" spans="1:7" ht="15">
      <c r="A13"/>
      <c r="B13" s="46" t="s">
        <v>75</v>
      </c>
      <c r="C13" s="55" t="s">
        <v>76</v>
      </c>
      <c r="D13" s="55">
        <v>14191</v>
      </c>
      <c r="E13" s="55">
        <v>684560434</v>
      </c>
      <c r="F13" s="55">
        <v>191042</v>
      </c>
      <c r="G13" s="56">
        <v>3583</v>
      </c>
    </row>
    <row r="14" spans="1:7" ht="15">
      <c r="A14"/>
      <c r="B14" s="46" t="s">
        <v>77</v>
      </c>
      <c r="C14" s="55" t="s">
        <v>78</v>
      </c>
      <c r="D14" s="55">
        <v>9375</v>
      </c>
      <c r="E14" s="55">
        <v>443735413</v>
      </c>
      <c r="F14" s="55">
        <v>118677</v>
      </c>
      <c r="G14" s="56">
        <v>3739</v>
      </c>
    </row>
    <row r="15" spans="1:7" ht="15">
      <c r="A15"/>
      <c r="B15" s="46" t="s">
        <v>79</v>
      </c>
      <c r="C15" s="55" t="s">
        <v>80</v>
      </c>
      <c r="D15" s="55">
        <v>16875</v>
      </c>
      <c r="E15" s="55">
        <v>545733708</v>
      </c>
      <c r="F15" s="55">
        <v>173534</v>
      </c>
      <c r="G15" s="56">
        <v>3145</v>
      </c>
    </row>
    <row r="16" spans="1:7" ht="15">
      <c r="A16"/>
      <c r="B16" s="46" t="s">
        <v>81</v>
      </c>
      <c r="C16" s="55" t="s">
        <v>82</v>
      </c>
      <c r="D16" s="55">
        <v>5962</v>
      </c>
      <c r="E16" s="55">
        <v>217759094</v>
      </c>
      <c r="F16" s="55">
        <v>71039</v>
      </c>
      <c r="G16" s="56">
        <v>3065</v>
      </c>
    </row>
    <row r="17" spans="1:7" ht="15">
      <c r="A17"/>
      <c r="B17" s="46" t="s">
        <v>83</v>
      </c>
      <c r="C17" s="55" t="s">
        <v>84</v>
      </c>
      <c r="D17" s="55">
        <v>4825</v>
      </c>
      <c r="E17" s="55">
        <v>193417239</v>
      </c>
      <c r="F17" s="55">
        <v>57427</v>
      </c>
      <c r="G17" s="56">
        <v>3368</v>
      </c>
    </row>
    <row r="18" spans="1:7" ht="15">
      <c r="A18"/>
      <c r="B18" s="46" t="s">
        <v>85</v>
      </c>
      <c r="C18" s="55" t="s">
        <v>86</v>
      </c>
      <c r="D18" s="55">
        <v>15727</v>
      </c>
      <c r="E18" s="55">
        <v>839587755</v>
      </c>
      <c r="F18" s="55">
        <v>208645</v>
      </c>
      <c r="G18" s="56">
        <v>4024</v>
      </c>
    </row>
    <row r="19" spans="1:7" ht="15">
      <c r="A19"/>
      <c r="B19" s="46" t="s">
        <v>87</v>
      </c>
      <c r="C19" s="55" t="s">
        <v>88</v>
      </c>
      <c r="D19" s="55">
        <v>6521</v>
      </c>
      <c r="E19" s="55">
        <v>205259851</v>
      </c>
      <c r="F19" s="55">
        <v>63251</v>
      </c>
      <c r="G19" s="56">
        <v>3245</v>
      </c>
    </row>
    <row r="20" spans="1:7" ht="15">
      <c r="A20"/>
      <c r="B20" s="46" t="s">
        <v>89</v>
      </c>
      <c r="C20" s="55" t="s">
        <v>90</v>
      </c>
      <c r="D20" s="55">
        <v>7221</v>
      </c>
      <c r="E20" s="55">
        <v>272565104</v>
      </c>
      <c r="F20" s="55">
        <v>83366</v>
      </c>
      <c r="G20" s="56">
        <v>3269</v>
      </c>
    </row>
    <row r="21" spans="1:7" ht="15">
      <c r="A21"/>
      <c r="B21" s="46" t="s">
        <v>91</v>
      </c>
      <c r="C21" s="55" t="s">
        <v>92</v>
      </c>
      <c r="D21" s="55">
        <v>4309</v>
      </c>
      <c r="E21" s="55">
        <v>157442164</v>
      </c>
      <c r="F21" s="55">
        <v>49594</v>
      </c>
      <c r="G21" s="56">
        <v>3175</v>
      </c>
    </row>
    <row r="22" spans="1:7" ht="15">
      <c r="A22"/>
      <c r="B22" s="46" t="s">
        <v>93</v>
      </c>
      <c r="C22" s="55" t="s">
        <v>94</v>
      </c>
      <c r="D22" s="55">
        <v>25697</v>
      </c>
      <c r="E22" s="55">
        <v>1316823050</v>
      </c>
      <c r="F22" s="55">
        <v>292948</v>
      </c>
      <c r="G22" s="56">
        <v>4495</v>
      </c>
    </row>
    <row r="23" spans="1:7" ht="15">
      <c r="A23"/>
      <c r="B23" s="46" t="s">
        <v>95</v>
      </c>
      <c r="C23" s="55" t="s">
        <v>96</v>
      </c>
      <c r="D23" s="55">
        <v>19848</v>
      </c>
      <c r="E23" s="55">
        <v>642932243</v>
      </c>
      <c r="F23" s="55">
        <v>187448</v>
      </c>
      <c r="G23" s="56">
        <v>3430</v>
      </c>
    </row>
    <row r="24" spans="1:7" ht="15">
      <c r="A24"/>
      <c r="B24" s="46" t="s">
        <v>97</v>
      </c>
      <c r="C24" s="55" t="s">
        <v>98</v>
      </c>
      <c r="D24" s="55">
        <v>4144</v>
      </c>
      <c r="E24" s="55">
        <v>150702209</v>
      </c>
      <c r="F24" s="55">
        <v>46352</v>
      </c>
      <c r="G24" s="56">
        <v>3251</v>
      </c>
    </row>
    <row r="25" spans="1:7" ht="15">
      <c r="A25"/>
      <c r="B25" s="46" t="s">
        <v>99</v>
      </c>
      <c r="C25" s="55" t="s">
        <v>100</v>
      </c>
      <c r="D25" s="55">
        <v>7029</v>
      </c>
      <c r="E25" s="55">
        <v>266246175</v>
      </c>
      <c r="F25" s="55">
        <v>80766</v>
      </c>
      <c r="G25" s="56">
        <v>3297</v>
      </c>
    </row>
    <row r="26" spans="1:7" ht="15">
      <c r="A26"/>
      <c r="B26" s="46" t="s">
        <v>101</v>
      </c>
      <c r="C26" s="55" t="s">
        <v>102</v>
      </c>
      <c r="D26" s="55">
        <v>13134</v>
      </c>
      <c r="E26" s="55">
        <v>546650893</v>
      </c>
      <c r="F26" s="55">
        <v>148818</v>
      </c>
      <c r="G26" s="56">
        <v>3673</v>
      </c>
    </row>
    <row r="27" spans="1:7" ht="15">
      <c r="A27"/>
      <c r="B27" s="46" t="s">
        <v>103</v>
      </c>
      <c r="C27" s="55" t="s">
        <v>104</v>
      </c>
      <c r="D27" s="55">
        <v>10524</v>
      </c>
      <c r="E27" s="55">
        <v>457186461</v>
      </c>
      <c r="F27" s="55">
        <v>122237</v>
      </c>
      <c r="G27" s="56">
        <v>3740</v>
      </c>
    </row>
    <row r="28" spans="1:7" ht="15">
      <c r="A28"/>
      <c r="B28" s="46" t="s">
        <v>105</v>
      </c>
      <c r="C28" s="55" t="s">
        <v>106</v>
      </c>
      <c r="D28" s="55">
        <v>5894</v>
      </c>
      <c r="E28" s="55">
        <v>255337390</v>
      </c>
      <c r="F28" s="55">
        <v>70393</v>
      </c>
      <c r="G28" s="56">
        <v>3627</v>
      </c>
    </row>
    <row r="29" spans="1:7" ht="15">
      <c r="A29"/>
      <c r="B29" s="46" t="s">
        <v>107</v>
      </c>
      <c r="C29" s="55" t="s">
        <v>108</v>
      </c>
      <c r="D29" s="55">
        <v>7080</v>
      </c>
      <c r="E29" s="55">
        <v>245739986</v>
      </c>
      <c r="F29" s="55">
        <v>78788</v>
      </c>
      <c r="G29" s="56">
        <v>3119</v>
      </c>
    </row>
    <row r="30" spans="1:7" ht="15">
      <c r="A30"/>
      <c r="B30" s="46" t="s">
        <v>109</v>
      </c>
      <c r="C30" s="55" t="s">
        <v>110</v>
      </c>
      <c r="D30" s="55">
        <v>8221</v>
      </c>
      <c r="E30" s="55">
        <v>315057193</v>
      </c>
      <c r="F30" s="55">
        <v>96102</v>
      </c>
      <c r="G30" s="56">
        <v>3278</v>
      </c>
    </row>
    <row r="31" spans="1:7" ht="15">
      <c r="A31"/>
      <c r="B31" s="46" t="s">
        <v>111</v>
      </c>
      <c r="C31" s="55" t="s">
        <v>112</v>
      </c>
      <c r="D31" s="55">
        <v>4456</v>
      </c>
      <c r="E31" s="55">
        <v>141736075</v>
      </c>
      <c r="F31" s="55">
        <v>43575</v>
      </c>
      <c r="G31" s="56">
        <v>3253</v>
      </c>
    </row>
    <row r="32" spans="1:7" ht="15">
      <c r="A32"/>
      <c r="B32" s="46" t="s">
        <v>113</v>
      </c>
      <c r="C32" s="55" t="s">
        <v>114</v>
      </c>
      <c r="D32" s="55">
        <v>14743</v>
      </c>
      <c r="E32" s="55">
        <v>748465350</v>
      </c>
      <c r="F32" s="55">
        <v>187589</v>
      </c>
      <c r="G32" s="56">
        <v>3990</v>
      </c>
    </row>
    <row r="33" spans="1:7" ht="15">
      <c r="A33"/>
      <c r="B33" s="46" t="s">
        <v>115</v>
      </c>
      <c r="C33" s="55" t="s">
        <v>116</v>
      </c>
      <c r="D33" s="55">
        <v>3821</v>
      </c>
      <c r="E33" s="55">
        <v>125843374</v>
      </c>
      <c r="F33" s="55">
        <v>37046</v>
      </c>
      <c r="G33" s="56">
        <v>3397</v>
      </c>
    </row>
    <row r="34" spans="1:7" ht="15">
      <c r="A34"/>
      <c r="B34" s="46" t="s">
        <v>117</v>
      </c>
      <c r="C34" s="55" t="s">
        <v>118</v>
      </c>
      <c r="D34" s="55">
        <v>10243</v>
      </c>
      <c r="E34" s="55">
        <v>362357355</v>
      </c>
      <c r="F34" s="55">
        <v>114326</v>
      </c>
      <c r="G34" s="56">
        <v>3170</v>
      </c>
    </row>
    <row r="35" spans="1:7" ht="15">
      <c r="A35"/>
      <c r="B35" s="46" t="s">
        <v>119</v>
      </c>
      <c r="C35" s="55" t="s">
        <v>120</v>
      </c>
      <c r="D35" s="55">
        <v>3662</v>
      </c>
      <c r="E35" s="55">
        <v>113456883</v>
      </c>
      <c r="F35" s="55">
        <v>33153</v>
      </c>
      <c r="G35" s="56">
        <v>3422</v>
      </c>
    </row>
    <row r="36" spans="1:7" ht="15">
      <c r="A36"/>
      <c r="B36" s="46" t="s">
        <v>121</v>
      </c>
      <c r="C36" s="55" t="s">
        <v>122</v>
      </c>
      <c r="D36" s="55">
        <v>12240</v>
      </c>
      <c r="E36" s="55">
        <v>538336128</v>
      </c>
      <c r="F36" s="55">
        <v>146937</v>
      </c>
      <c r="G36" s="56">
        <v>3664</v>
      </c>
    </row>
    <row r="37" spans="1:7" ht="15">
      <c r="A37"/>
      <c r="B37" s="46" t="s">
        <v>123</v>
      </c>
      <c r="C37" s="55" t="s">
        <v>124</v>
      </c>
      <c r="D37" s="55">
        <v>8011</v>
      </c>
      <c r="E37" s="55">
        <v>265825732</v>
      </c>
      <c r="F37" s="55">
        <v>82333</v>
      </c>
      <c r="G37" s="56">
        <v>3229</v>
      </c>
    </row>
    <row r="38" spans="1:7" ht="15">
      <c r="A38"/>
      <c r="B38" s="46" t="s">
        <v>125</v>
      </c>
      <c r="C38" s="55" t="s">
        <v>126</v>
      </c>
      <c r="D38" s="55">
        <v>5559</v>
      </c>
      <c r="E38" s="55">
        <v>258979564</v>
      </c>
      <c r="F38" s="55">
        <v>72535</v>
      </c>
      <c r="G38" s="56">
        <v>3570</v>
      </c>
    </row>
    <row r="39" spans="1:7" ht="15">
      <c r="A39"/>
      <c r="B39" s="46" t="s">
        <v>127</v>
      </c>
      <c r="C39" s="55" t="s">
        <v>128</v>
      </c>
      <c r="D39" s="55">
        <v>16309</v>
      </c>
      <c r="E39" s="55">
        <v>773325399</v>
      </c>
      <c r="F39" s="55">
        <v>210369</v>
      </c>
      <c r="G39" s="56">
        <v>3676</v>
      </c>
    </row>
    <row r="40" spans="1:7" ht="15.75" customHeight="1">
      <c r="A40"/>
      <c r="B40" s="46" t="s">
        <v>129</v>
      </c>
      <c r="C40" s="55" t="s">
        <v>130</v>
      </c>
      <c r="D40" s="55">
        <v>7195</v>
      </c>
      <c r="E40" s="55">
        <v>295340534</v>
      </c>
      <c r="F40" s="55">
        <v>88952</v>
      </c>
      <c r="G40" s="56">
        <v>3320</v>
      </c>
    </row>
    <row r="41" spans="1:7" ht="12" customHeight="1">
      <c r="A41"/>
      <c r="B41" s="46" t="s">
        <v>131</v>
      </c>
      <c r="C41" s="55" t="s">
        <v>132</v>
      </c>
      <c r="D41" s="55">
        <v>4636</v>
      </c>
      <c r="E41" s="55">
        <v>167878925</v>
      </c>
      <c r="F41" s="55">
        <v>48430</v>
      </c>
      <c r="G41" s="56">
        <v>3466</v>
      </c>
    </row>
    <row r="42" spans="1:7" ht="11.25" customHeight="1">
      <c r="A42"/>
      <c r="B42" s="46" t="s">
        <v>133</v>
      </c>
      <c r="C42" s="55" t="s">
        <v>134</v>
      </c>
      <c r="D42" s="55">
        <v>10163</v>
      </c>
      <c r="E42" s="55">
        <v>653517280</v>
      </c>
      <c r="F42" s="55">
        <v>155102</v>
      </c>
      <c r="G42" s="56">
        <v>4213</v>
      </c>
    </row>
    <row r="43" spans="1:7" ht="15">
      <c r="A43"/>
      <c r="B43" s="46" t="s">
        <v>135</v>
      </c>
      <c r="C43" s="55" t="s">
        <v>136</v>
      </c>
      <c r="D43" s="55">
        <v>12065</v>
      </c>
      <c r="E43" s="55">
        <v>376387255</v>
      </c>
      <c r="F43" s="55">
        <v>123715</v>
      </c>
      <c r="G43" s="56">
        <v>3042</v>
      </c>
    </row>
    <row r="44" spans="1:7" ht="15">
      <c r="A44"/>
      <c r="B44" s="46" t="s">
        <v>137</v>
      </c>
      <c r="C44" s="55" t="s">
        <v>138</v>
      </c>
      <c r="D44" s="55">
        <v>4342</v>
      </c>
      <c r="E44" s="55">
        <v>153494440</v>
      </c>
      <c r="F44" s="55">
        <v>47040</v>
      </c>
      <c r="G44" s="56">
        <v>3263</v>
      </c>
    </row>
    <row r="45" spans="1:7" ht="15">
      <c r="A45"/>
      <c r="B45" s="46" t="s">
        <v>139</v>
      </c>
      <c r="C45" s="55" t="s">
        <v>140</v>
      </c>
      <c r="D45" s="55">
        <v>19490</v>
      </c>
      <c r="E45" s="55">
        <v>1229681436</v>
      </c>
      <c r="F45" s="55">
        <v>288385</v>
      </c>
      <c r="G45" s="56">
        <v>4264</v>
      </c>
    </row>
    <row r="46" spans="1:7" ht="15">
      <c r="A46"/>
      <c r="B46" s="46" t="s">
        <v>141</v>
      </c>
      <c r="C46" s="55" t="s">
        <v>142</v>
      </c>
      <c r="D46" s="55">
        <v>4092</v>
      </c>
      <c r="E46" s="55">
        <v>169110462</v>
      </c>
      <c r="F46" s="55">
        <v>45690</v>
      </c>
      <c r="G46" s="56">
        <v>3701</v>
      </c>
    </row>
    <row r="47" spans="1:7" ht="15">
      <c r="A47"/>
      <c r="B47" s="46" t="s">
        <v>143</v>
      </c>
      <c r="C47" s="55" t="s">
        <v>144</v>
      </c>
      <c r="D47" s="55">
        <v>5199</v>
      </c>
      <c r="E47" s="55">
        <v>192073424</v>
      </c>
      <c r="F47" s="55">
        <v>59296</v>
      </c>
      <c r="G47" s="56">
        <v>3239</v>
      </c>
    </row>
    <row r="48" spans="1:7" ht="15">
      <c r="A48"/>
      <c r="B48" s="46" t="s">
        <v>145</v>
      </c>
      <c r="C48" s="55" t="s">
        <v>146</v>
      </c>
      <c r="D48" s="55">
        <v>7586</v>
      </c>
      <c r="E48" s="55">
        <v>262165717</v>
      </c>
      <c r="F48" s="55">
        <v>84049</v>
      </c>
      <c r="G48" s="56">
        <v>3119</v>
      </c>
    </row>
    <row r="49" spans="1:7" ht="15">
      <c r="A49"/>
      <c r="B49" s="46" t="s">
        <v>147</v>
      </c>
      <c r="C49" s="55" t="s">
        <v>148</v>
      </c>
      <c r="D49" s="55">
        <v>5610</v>
      </c>
      <c r="E49" s="55">
        <v>194352860</v>
      </c>
      <c r="F49" s="55">
        <v>61144</v>
      </c>
      <c r="G49" s="56">
        <v>3179</v>
      </c>
    </row>
    <row r="50" spans="1:7" ht="15">
      <c r="A50"/>
      <c r="B50" s="46" t="s">
        <v>149</v>
      </c>
      <c r="C50" s="55" t="s">
        <v>150</v>
      </c>
      <c r="D50" s="55">
        <v>4236</v>
      </c>
      <c r="E50" s="55">
        <v>148686599</v>
      </c>
      <c r="F50" s="55">
        <v>43732</v>
      </c>
      <c r="G50" s="56">
        <v>3400</v>
      </c>
    </row>
    <row r="51" spans="1:7" ht="15">
      <c r="A51"/>
      <c r="B51" s="46">
        <v>411</v>
      </c>
      <c r="C51" s="55" t="s">
        <v>151</v>
      </c>
      <c r="D51" s="55">
        <v>85658</v>
      </c>
      <c r="E51" s="55">
        <v>8124483729</v>
      </c>
      <c r="F51" s="55">
        <v>1559924</v>
      </c>
      <c r="G51" s="56">
        <v>5208</v>
      </c>
    </row>
    <row r="52" spans="1:7" ht="15.75" thickBot="1">
      <c r="A52"/>
      <c r="B52" s="57" t="s">
        <v>152</v>
      </c>
      <c r="C52" s="58" t="s">
        <v>153</v>
      </c>
      <c r="D52" s="59">
        <v>17663</v>
      </c>
      <c r="E52" s="59">
        <v>917933942</v>
      </c>
      <c r="F52" s="59">
        <v>217885</v>
      </c>
      <c r="G52" s="60">
        <v>4213</v>
      </c>
    </row>
    <row r="53" spans="1:7" ht="15.75" thickBot="1">
      <c r="A53"/>
      <c r="B53" s="105" t="s">
        <v>12</v>
      </c>
      <c r="C53" s="106"/>
      <c r="D53" s="61">
        <f>SUM(D11:D52)</f>
        <v>472292</v>
      </c>
      <c r="E53" s="61">
        <f>SUM(E11:E52)</f>
        <v>24770993291</v>
      </c>
      <c r="F53" s="61">
        <f>SUM(F11:F52)</f>
        <v>6120971</v>
      </c>
      <c r="G53" s="62">
        <f>E53/F53</f>
        <v>4046.9058407563116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2019-12-16T06:13:55Z</dcterms:modified>
  <cp:category/>
  <cp:version/>
  <cp:contentType/>
  <cp:contentStatus/>
</cp:coreProperties>
</file>