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<sst xmlns="http://schemas.openxmlformats.org/spreadsheetml/2006/main" count="214" uniqueCount="182">
  <si>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</si>
  <si>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</si>
  <si>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</si>
  <si>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</si>
  <si>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</si>
  <si>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</si>
  <si>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</si>
  <si>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</si>
  <si>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</si>
  <si>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</si>
  <si>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</si>
  <si>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</si>
  <si>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</si>
  <si>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</si>
  <si>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</si>
  <si>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</si>
  <si>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</si>
  <si>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</si>
  <si>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</si>
  <si>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</si>
  <si>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</si>
  <si>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</si>
  <si>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</si>
  <si>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</si>
  <si>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</si>
  <si>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</si>
  <si>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</si>
  <si>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</si>
  <si>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</si>
  <si>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</si>
  <si>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</si>
  <si>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</si>
  <si>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</si>
  <si>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</si>
  <si>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</si>
  <si>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</si>
  <si>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</si>
  <si>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</si>
  <si>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</si>
  <si>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</si>
  <si>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</si>
  <si>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</si>
  <si>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</si>
  <si>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</si>
  <si>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</si>
  <si>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</si>
  <si>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</si>
  <si>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</si>
  <si>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</si>
  <si>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</si>
  <si>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</si>
  <si>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</si>
  <si>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</si>
  <si>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</si>
  <si>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</si>
  <si>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</si>
  <si>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</si>
  <si>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</si>
  <si>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</si>
  <si>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</si>
  <si>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</si>
  <si>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</si>
  <si>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</si>
  <si>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</si>
  <si>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</si>
  <si>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</si>
  <si>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</si>
  <si>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</si>
  <si>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</si>
  <si>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</si>
  <si>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</si>
  <si>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</si>
  <si>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</si>
  <si>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</si>
  <si>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</si>
  <si>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</si>
  <si>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</si>
  <si>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</si>
  <si>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</si>
  <si>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</si>
  <si>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</si>
  <si>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</si>
  <si>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</si>
  <si>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</si>
  <si>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</si>
  <si>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</si>
  <si>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</si>
  <si>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</si>
  <si>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</si>
  <si>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</si>
  <si>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</si>
  <si>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</si>
  <si>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</si>
  <si>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</si>
  <si>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</si>
  <si>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</si>
  <si>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</si>
  <si>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</si>
  <si>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</si>
  <si>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</si>
  <si>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</si>
  <si>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</si>
  <si>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</si>
  <si>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</si>
  <si>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</si>
  <si>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</si>
  <si>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</si>
  <si>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</si>
  <si>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</si>
  <si>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</si>
  <si>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</si>
  <si>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</si>
  <si>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</si>
  <si>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</si>
  <si>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</si>
  <si>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</si>
  <si>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</si>
  <si>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</si>
  <si>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</si>
  <si>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</si>
  <si>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</si>
  <si>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</si>
  <si>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</si>
  <si>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</si>
  <si>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</si>
  <si>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</si>
  <si>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</si>
  <si>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</si>
  <si>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</si>
  <si>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</si>
  <si>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</si>
  <si>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</si>
  <si>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</si>
  <si>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</si>
  <si>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</si>
  <si>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</si>
  <si>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</si>
  <si>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</si>
  <si>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</si>
  <si>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</si>
  <si>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</si>
  <si>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</si>
  <si>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</si>
  <si>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</si>
  <si>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</si>
  <si>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</si>
  <si>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</si>
  <si>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</si>
  <si>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</si>
  <si>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</si>
  <si>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</si>
  <si>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</si>
  <si>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</si>
  <si>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</si>
  <si>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 xml:space="preserve">Luna (de referinta) </t>
  </si>
  <si>
    <t>Situatia a fost facuta pe baza datelor existente la CNPP in luna  (de referinta + 2)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</si>
  <si>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</si>
  <si>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</si>
  <si>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</si>
  <si>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</si>
  <si>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</si>
  <si>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</si>
  <si>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</si>
  <si>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</si>
  <si>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</si>
  <si>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</si>
  <si>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</si>
  <si>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</si>
  <si>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</si>
  <si>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</si>
  <si>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</si>
  <si>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</si>
  <si>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</si>
  <si>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</si>
  <si>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</si>
  <si>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</si>
  <si>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</si>
  <si>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</si>
  <si>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FBRUARIE 2019</t>
  </si>
  <si>
    <t>Situatia a fost facuta pe baza datelor existente la C.N.P.P. in luna  APRILIE 2019</t>
  </si>
  <si>
    <t>Luna FEBRUARIE 2019</t>
  </si>
  <si>
    <t>Situatia a fost facuta pe baza datelor existente la CNPP in luna APRILIE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</si>
</sst>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9">
      <selection activeCell="S18" sqref="S1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179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3</v>
      </c>
      <c r="B7" s="96" t="s">
        <v>4</v>
      </c>
      <c r="C7" s="82" t="s">
        <v>27</v>
      </c>
      <c r="D7" s="83"/>
      <c r="E7" s="83"/>
      <c r="F7" s="83"/>
      <c r="G7" s="83"/>
      <c r="H7" s="83"/>
      <c r="I7" s="83"/>
      <c r="J7" s="84"/>
      <c r="K7" s="78" t="s">
        <v>10</v>
      </c>
      <c r="L7" s="79"/>
      <c r="M7" s="78" t="s">
        <v>11</v>
      </c>
      <c r="N7" s="79"/>
    </row>
    <row r="8" spans="1:14" ht="49.5" customHeight="1">
      <c r="A8" s="90"/>
      <c r="B8" s="97"/>
      <c r="C8" s="93" t="s">
        <v>5</v>
      </c>
      <c r="D8" s="94"/>
      <c r="E8" s="94" t="s">
        <v>6</v>
      </c>
      <c r="F8" s="94"/>
      <c r="G8" s="94" t="s">
        <v>9</v>
      </c>
      <c r="H8" s="94"/>
      <c r="I8" s="94" t="s">
        <v>35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53891</v>
      </c>
      <c r="D11" s="8">
        <v>0</v>
      </c>
      <c r="E11" s="8">
        <v>2634</v>
      </c>
      <c r="F11" s="8">
        <v>0</v>
      </c>
      <c r="G11" s="8">
        <v>996</v>
      </c>
      <c r="H11" s="8">
        <v>0</v>
      </c>
      <c r="I11" s="8">
        <v>765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156</v>
      </c>
      <c r="C12" s="20">
        <v>314768</v>
      </c>
      <c r="D12" s="2">
        <v>1208</v>
      </c>
      <c r="E12" s="2">
        <v>275917</v>
      </c>
      <c r="F12" s="2">
        <v>916</v>
      </c>
      <c r="G12" s="2">
        <v>69400</v>
      </c>
      <c r="H12" s="2">
        <v>762</v>
      </c>
      <c r="I12" s="2">
        <v>66762</v>
      </c>
      <c r="J12" s="4">
        <v>455</v>
      </c>
      <c r="K12" s="20">
        <v>920</v>
      </c>
      <c r="L12" s="4">
        <v>1095</v>
      </c>
      <c r="M12" s="20">
        <v>0</v>
      </c>
      <c r="N12" s="4">
        <v>0</v>
      </c>
    </row>
    <row r="13" spans="1:14" ht="15">
      <c r="A13" s="3">
        <v>2</v>
      </c>
      <c r="B13" s="15" t="s">
        <v>157</v>
      </c>
      <c r="C13" s="20">
        <v>604633</v>
      </c>
      <c r="D13" s="2">
        <v>2080</v>
      </c>
      <c r="E13" s="2">
        <v>20572</v>
      </c>
      <c r="F13" s="2">
        <v>2080</v>
      </c>
      <c r="G13" s="2">
        <v>4568</v>
      </c>
      <c r="H13" s="2">
        <v>2080</v>
      </c>
      <c r="I13" s="2">
        <v>1</v>
      </c>
      <c r="J13" s="4">
        <v>2080</v>
      </c>
      <c r="K13" s="20">
        <v>47377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158</v>
      </c>
      <c r="C14" s="20">
        <v>600811</v>
      </c>
      <c r="D14" s="2">
        <v>2166</v>
      </c>
      <c r="E14" s="2">
        <v>15922</v>
      </c>
      <c r="F14" s="2">
        <v>2199</v>
      </c>
      <c r="G14" s="2">
        <v>1292</v>
      </c>
      <c r="H14" s="2">
        <v>2195</v>
      </c>
      <c r="I14" s="2">
        <v>16</v>
      </c>
      <c r="J14" s="4">
        <v>2187</v>
      </c>
      <c r="K14" s="20">
        <v>166</v>
      </c>
      <c r="L14" s="4">
        <v>2205</v>
      </c>
      <c r="M14" s="20">
        <v>0</v>
      </c>
      <c r="N14" s="4">
        <v>0</v>
      </c>
    </row>
    <row r="15" spans="1:14" ht="15">
      <c r="A15" s="3">
        <v>4</v>
      </c>
      <c r="B15" s="15" t="s">
        <v>159</v>
      </c>
      <c r="C15" s="20">
        <v>71942</v>
      </c>
      <c r="D15" s="2">
        <v>2350</v>
      </c>
      <c r="E15" s="2">
        <v>2214</v>
      </c>
      <c r="F15" s="2">
        <v>2350</v>
      </c>
      <c r="G15" s="2">
        <v>154</v>
      </c>
      <c r="H15" s="2">
        <v>2350</v>
      </c>
      <c r="I15" s="2">
        <v>0</v>
      </c>
      <c r="J15" s="4">
        <v>0</v>
      </c>
      <c r="K15" s="20">
        <v>11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160</v>
      </c>
      <c r="C16" s="20">
        <v>207340</v>
      </c>
      <c r="D16" s="2">
        <v>2430</v>
      </c>
      <c r="E16" s="2">
        <v>7505</v>
      </c>
      <c r="F16" s="2">
        <v>2424</v>
      </c>
      <c r="G16" s="2">
        <v>681</v>
      </c>
      <c r="H16" s="2">
        <v>2433</v>
      </c>
      <c r="I16" s="2">
        <v>6</v>
      </c>
      <c r="J16" s="4">
        <v>2436</v>
      </c>
      <c r="K16" s="20">
        <v>376</v>
      </c>
      <c r="L16" s="4">
        <v>2463</v>
      </c>
      <c r="M16" s="20">
        <v>0</v>
      </c>
      <c r="N16" s="4">
        <v>0</v>
      </c>
    </row>
    <row r="17" spans="1:14" ht="15">
      <c r="A17" s="3">
        <v>6</v>
      </c>
      <c r="B17" s="15" t="s">
        <v>161</v>
      </c>
      <c r="C17" s="20">
        <v>500094</v>
      </c>
      <c r="D17" s="2">
        <v>2733</v>
      </c>
      <c r="E17" s="2">
        <v>18284</v>
      </c>
      <c r="F17" s="2">
        <v>2714</v>
      </c>
      <c r="G17" s="2">
        <v>1632</v>
      </c>
      <c r="H17" s="2">
        <v>2719</v>
      </c>
      <c r="I17" s="2">
        <v>17</v>
      </c>
      <c r="J17" s="4">
        <v>2732</v>
      </c>
      <c r="K17" s="20">
        <v>166</v>
      </c>
      <c r="L17" s="4">
        <v>2709</v>
      </c>
      <c r="M17" s="20">
        <v>0</v>
      </c>
      <c r="N17" s="4">
        <v>0</v>
      </c>
    </row>
    <row r="18" spans="1:14" ht="15">
      <c r="A18" s="3">
        <v>7</v>
      </c>
      <c r="B18" s="15" t="s">
        <v>162</v>
      </c>
      <c r="C18" s="20">
        <v>194601</v>
      </c>
      <c r="D18" s="2">
        <v>3000</v>
      </c>
      <c r="E18" s="2">
        <v>2643</v>
      </c>
      <c r="F18" s="2">
        <v>3000</v>
      </c>
      <c r="G18" s="2">
        <v>126</v>
      </c>
      <c r="H18" s="2">
        <v>3000</v>
      </c>
      <c r="I18" s="2">
        <v>0</v>
      </c>
      <c r="J18" s="4">
        <v>0</v>
      </c>
      <c r="K18" s="20">
        <v>234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163</v>
      </c>
      <c r="C19" s="20">
        <v>471223</v>
      </c>
      <c r="D19" s="2">
        <v>3242</v>
      </c>
      <c r="E19" s="2">
        <v>13235</v>
      </c>
      <c r="F19" s="2">
        <v>3253</v>
      </c>
      <c r="G19" s="2">
        <v>1327</v>
      </c>
      <c r="H19" s="2">
        <v>3276</v>
      </c>
      <c r="I19" s="2">
        <v>7</v>
      </c>
      <c r="J19" s="4">
        <v>3233</v>
      </c>
      <c r="K19" s="20">
        <v>162</v>
      </c>
      <c r="L19" s="4">
        <v>3261</v>
      </c>
      <c r="M19" s="20">
        <v>0</v>
      </c>
      <c r="N19" s="4">
        <v>0</v>
      </c>
    </row>
    <row r="20" spans="1:14" ht="15">
      <c r="A20" s="3">
        <v>9</v>
      </c>
      <c r="B20" s="15" t="s">
        <v>164</v>
      </c>
      <c r="C20" s="20">
        <v>410987</v>
      </c>
      <c r="D20" s="2">
        <v>3821</v>
      </c>
      <c r="E20" s="2">
        <v>11034</v>
      </c>
      <c r="F20" s="2">
        <v>3820</v>
      </c>
      <c r="G20" s="2">
        <v>1461</v>
      </c>
      <c r="H20" s="2">
        <v>3835</v>
      </c>
      <c r="I20" s="2">
        <v>8</v>
      </c>
      <c r="J20" s="4">
        <v>3788</v>
      </c>
      <c r="K20" s="20">
        <v>249</v>
      </c>
      <c r="L20" s="4">
        <v>3953</v>
      </c>
      <c r="M20" s="20">
        <v>0</v>
      </c>
      <c r="N20" s="4">
        <v>0</v>
      </c>
    </row>
    <row r="21" spans="1:14" ht="15">
      <c r="A21" s="3">
        <v>10</v>
      </c>
      <c r="B21" s="16" t="s">
        <v>165</v>
      </c>
      <c r="C21" s="20">
        <v>1054</v>
      </c>
      <c r="D21" s="2">
        <v>4162</v>
      </c>
      <c r="E21" s="2">
        <v>15</v>
      </c>
      <c r="F21" s="2">
        <v>4162</v>
      </c>
      <c r="G21" s="2">
        <v>6</v>
      </c>
      <c r="H21" s="2">
        <v>4162</v>
      </c>
      <c r="I21" s="2">
        <v>0</v>
      </c>
      <c r="J21" s="4">
        <v>0</v>
      </c>
      <c r="K21" s="20">
        <v>48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166</v>
      </c>
      <c r="C22" s="20">
        <v>601213</v>
      </c>
      <c r="D22" s="2">
        <v>4773</v>
      </c>
      <c r="E22" s="2">
        <v>16577</v>
      </c>
      <c r="F22" s="2">
        <v>4784</v>
      </c>
      <c r="G22" s="2">
        <v>1636</v>
      </c>
      <c r="H22" s="2">
        <v>4758</v>
      </c>
      <c r="I22" s="2">
        <v>1</v>
      </c>
      <c r="J22" s="4">
        <v>4194</v>
      </c>
      <c r="K22" s="20">
        <v>169</v>
      </c>
      <c r="L22" s="4">
        <v>4787</v>
      </c>
      <c r="M22" s="20">
        <v>0</v>
      </c>
      <c r="N22" s="4">
        <v>0</v>
      </c>
    </row>
    <row r="23" spans="1:14" ht="15">
      <c r="A23" s="3">
        <v>12</v>
      </c>
      <c r="B23" s="15" t="s">
        <v>167</v>
      </c>
      <c r="C23" s="20">
        <v>393449</v>
      </c>
      <c r="D23" s="2">
        <v>6202</v>
      </c>
      <c r="E23" s="2">
        <v>10993</v>
      </c>
      <c r="F23" s="2">
        <v>6195</v>
      </c>
      <c r="G23" s="2">
        <v>1533</v>
      </c>
      <c r="H23" s="2">
        <v>6222</v>
      </c>
      <c r="I23" s="2">
        <v>1</v>
      </c>
      <c r="J23" s="4">
        <v>5946</v>
      </c>
      <c r="K23" s="20">
        <v>84</v>
      </c>
      <c r="L23" s="4">
        <v>6146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177249</v>
      </c>
      <c r="D24" s="2">
        <v>7468</v>
      </c>
      <c r="E24" s="2">
        <v>4532</v>
      </c>
      <c r="F24" s="2">
        <v>7466</v>
      </c>
      <c r="G24" s="2">
        <v>976</v>
      </c>
      <c r="H24" s="2">
        <v>7460</v>
      </c>
      <c r="I24" s="2">
        <v>1</v>
      </c>
      <c r="J24" s="4">
        <v>7052</v>
      </c>
      <c r="K24" s="20">
        <v>51</v>
      </c>
      <c r="L24" s="4">
        <v>7727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122791</v>
      </c>
      <c r="D25" s="2">
        <v>8495</v>
      </c>
      <c r="E25" s="2">
        <v>3080</v>
      </c>
      <c r="F25" s="2">
        <v>8481</v>
      </c>
      <c r="G25" s="2">
        <v>981</v>
      </c>
      <c r="H25" s="2">
        <v>8419</v>
      </c>
      <c r="I25" s="2">
        <v>0</v>
      </c>
      <c r="J25" s="4">
        <v>0</v>
      </c>
      <c r="K25" s="20">
        <v>11</v>
      </c>
      <c r="L25" s="4">
        <v>8617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96784</v>
      </c>
      <c r="D26" s="2">
        <v>9451</v>
      </c>
      <c r="E26" s="2">
        <v>1900</v>
      </c>
      <c r="F26" s="2">
        <v>9474</v>
      </c>
      <c r="G26" s="2">
        <v>852</v>
      </c>
      <c r="H26" s="2">
        <v>9494</v>
      </c>
      <c r="I26" s="2">
        <v>2</v>
      </c>
      <c r="J26" s="4">
        <v>9382</v>
      </c>
      <c r="K26" s="20">
        <v>24</v>
      </c>
      <c r="L26" s="4">
        <v>9797</v>
      </c>
      <c r="M26" s="20">
        <v>0</v>
      </c>
      <c r="N26" s="4">
        <v>0</v>
      </c>
    </row>
    <row r="27" spans="1:14" ht="15">
      <c r="A27" s="3">
        <v>16</v>
      </c>
      <c r="B27" s="15" t="s">
        <v>168</v>
      </c>
      <c r="C27" s="20">
        <v>98979</v>
      </c>
      <c r="D27" s="2">
        <v>10878</v>
      </c>
      <c r="E27" s="2">
        <v>2571</v>
      </c>
      <c r="F27" s="2">
        <v>10921</v>
      </c>
      <c r="G27" s="2">
        <v>1209</v>
      </c>
      <c r="H27" s="2">
        <v>10954</v>
      </c>
      <c r="I27" s="2">
        <v>0</v>
      </c>
      <c r="J27" s="4">
        <v>0</v>
      </c>
      <c r="K27" s="20">
        <v>23</v>
      </c>
      <c r="L27" s="4">
        <v>10853</v>
      </c>
      <c r="M27" s="20">
        <v>0</v>
      </c>
      <c r="N27" s="4">
        <v>0</v>
      </c>
    </row>
    <row r="28" spans="1:14" ht="15">
      <c r="A28" s="3">
        <v>17</v>
      </c>
      <c r="B28" s="15" t="s">
        <v>169</v>
      </c>
      <c r="C28" s="20">
        <v>30711</v>
      </c>
      <c r="D28" s="2">
        <v>12485</v>
      </c>
      <c r="E28" s="2">
        <v>853</v>
      </c>
      <c r="F28" s="2">
        <v>12464</v>
      </c>
      <c r="G28" s="2">
        <v>392</v>
      </c>
      <c r="H28" s="2">
        <v>12597</v>
      </c>
      <c r="I28" s="2">
        <v>0</v>
      </c>
      <c r="J28" s="4">
        <v>0</v>
      </c>
      <c r="K28" s="20">
        <v>8</v>
      </c>
      <c r="L28" s="4">
        <v>12545</v>
      </c>
      <c r="M28" s="20">
        <v>0</v>
      </c>
      <c r="N28" s="4">
        <v>0</v>
      </c>
    </row>
    <row r="29" spans="1:14" ht="15">
      <c r="A29" s="3">
        <v>18</v>
      </c>
      <c r="B29" s="15" t="s">
        <v>170</v>
      </c>
      <c r="C29" s="20">
        <v>40486</v>
      </c>
      <c r="D29" s="2">
        <v>13909</v>
      </c>
      <c r="E29" s="2">
        <v>1236</v>
      </c>
      <c r="F29" s="2">
        <v>13915</v>
      </c>
      <c r="G29" s="2">
        <v>492</v>
      </c>
      <c r="H29" s="2">
        <v>13994</v>
      </c>
      <c r="I29" s="2">
        <v>0</v>
      </c>
      <c r="J29" s="4">
        <v>0</v>
      </c>
      <c r="K29" s="20">
        <v>7</v>
      </c>
      <c r="L29" s="4">
        <v>13946</v>
      </c>
      <c r="M29" s="20">
        <v>0</v>
      </c>
      <c r="N29" s="4">
        <v>0</v>
      </c>
    </row>
    <row r="30" spans="1:14" ht="15">
      <c r="A30" s="3">
        <v>19</v>
      </c>
      <c r="B30" s="15" t="s">
        <v>171</v>
      </c>
      <c r="C30" s="20">
        <v>15086</v>
      </c>
      <c r="D30" s="2">
        <v>15492</v>
      </c>
      <c r="E30" s="2">
        <v>463</v>
      </c>
      <c r="F30" s="2">
        <v>15498</v>
      </c>
      <c r="G30" s="2">
        <v>194</v>
      </c>
      <c r="H30" s="2">
        <v>15540</v>
      </c>
      <c r="I30" s="2">
        <v>0</v>
      </c>
      <c r="J30" s="4">
        <v>0</v>
      </c>
      <c r="K30" s="20">
        <v>11</v>
      </c>
      <c r="L30" s="4">
        <v>15730</v>
      </c>
      <c r="M30" s="20">
        <v>0</v>
      </c>
      <c r="N30" s="4">
        <v>0</v>
      </c>
    </row>
    <row r="31" spans="1:14" ht="15">
      <c r="A31" s="3">
        <v>20</v>
      </c>
      <c r="B31" s="15" t="s">
        <v>172</v>
      </c>
      <c r="C31" s="20">
        <v>24207</v>
      </c>
      <c r="D31" s="2">
        <v>16962</v>
      </c>
      <c r="E31" s="2">
        <v>717</v>
      </c>
      <c r="F31" s="2">
        <v>16997</v>
      </c>
      <c r="G31" s="2">
        <v>401</v>
      </c>
      <c r="H31" s="2">
        <v>16855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173</v>
      </c>
      <c r="C32" s="20">
        <v>22866</v>
      </c>
      <c r="D32" s="2">
        <v>19327</v>
      </c>
      <c r="E32" s="2">
        <v>571</v>
      </c>
      <c r="F32" s="2">
        <v>19268</v>
      </c>
      <c r="G32" s="2">
        <v>654</v>
      </c>
      <c r="H32" s="2">
        <v>19432</v>
      </c>
      <c r="I32" s="2">
        <v>0</v>
      </c>
      <c r="J32" s="4">
        <v>0</v>
      </c>
      <c r="K32" s="20">
        <v>4</v>
      </c>
      <c r="L32" s="4">
        <v>19986</v>
      </c>
      <c r="M32" s="20">
        <v>0</v>
      </c>
      <c r="N32" s="4">
        <v>0</v>
      </c>
    </row>
    <row r="33" spans="1:14" ht="15">
      <c r="A33" s="3">
        <v>22</v>
      </c>
      <c r="B33" s="15" t="s">
        <v>174</v>
      </c>
      <c r="C33" s="20">
        <v>14</v>
      </c>
      <c r="D33" s="2">
        <v>20810</v>
      </c>
      <c r="E33" s="2">
        <v>0</v>
      </c>
      <c r="F33" s="2">
        <v>0</v>
      </c>
      <c r="G33" s="2">
        <v>4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175</v>
      </c>
      <c r="C34" s="20">
        <v>7390</v>
      </c>
      <c r="D34" s="2">
        <v>21392</v>
      </c>
      <c r="E34" s="2">
        <v>154</v>
      </c>
      <c r="F34" s="2">
        <v>21316</v>
      </c>
      <c r="G34" s="2">
        <v>134</v>
      </c>
      <c r="H34" s="2">
        <v>21532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176</v>
      </c>
      <c r="C35" s="20">
        <v>15179</v>
      </c>
      <c r="D35" s="2">
        <v>23450</v>
      </c>
      <c r="E35" s="2">
        <v>304</v>
      </c>
      <c r="F35" s="2">
        <v>23446</v>
      </c>
      <c r="G35" s="2">
        <v>281</v>
      </c>
      <c r="H35" s="2">
        <v>23505</v>
      </c>
      <c r="I35" s="2">
        <v>0</v>
      </c>
      <c r="J35" s="4">
        <v>0</v>
      </c>
      <c r="K35" s="20">
        <v>2</v>
      </c>
      <c r="L35" s="4">
        <v>23444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177</v>
      </c>
      <c r="C36" s="21">
        <v>34324</v>
      </c>
      <c r="D36" s="11">
        <v>40855</v>
      </c>
      <c r="E36" s="11">
        <v>568</v>
      </c>
      <c r="F36" s="11">
        <v>43455</v>
      </c>
      <c r="G36" s="11">
        <v>1441</v>
      </c>
      <c r="H36" s="11">
        <v>64992</v>
      </c>
      <c r="I36" s="11">
        <v>0</v>
      </c>
      <c r="J36" s="12">
        <v>0</v>
      </c>
      <c r="K36" s="21">
        <v>9</v>
      </c>
      <c r="L36" s="12">
        <v>50928</v>
      </c>
      <c r="M36" s="21">
        <v>0</v>
      </c>
      <c r="N36" s="12">
        <v>0</v>
      </c>
    </row>
    <row r="37" spans="1:14" ht="16.5" thickBot="1">
      <c r="A37" s="85" t="s">
        <v>12</v>
      </c>
      <c r="B37" s="86"/>
      <c r="C37" s="73">
        <f>SUM(C11:C36)</f>
        <v>5112072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4358.810370824198</v>
      </c>
      <c r="E37" s="74">
        <f aca="true" t="shared" si="0" ref="E37:M37">SUM(E11:E36)</f>
        <v>414494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2034.97403581234</v>
      </c>
      <c r="G37" s="74">
        <f t="shared" si="0"/>
        <v>92823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2949.229468989367</v>
      </c>
      <c r="I37" s="74">
        <f t="shared" si="0"/>
        <v>67587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452.2131918860136</v>
      </c>
      <c r="K37" s="73">
        <f t="shared" si="0"/>
        <v>50119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2137.4213970749615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5465144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K19" sqref="K1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155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2</v>
      </c>
      <c r="C11" s="39">
        <v>457853</v>
      </c>
      <c r="D11" s="39">
        <v>5835753</v>
      </c>
      <c r="E11" s="39">
        <v>23399833436</v>
      </c>
      <c r="F11" s="39">
        <v>23005814864</v>
      </c>
      <c r="G11" s="39">
        <v>211380198</v>
      </c>
      <c r="H11" s="39">
        <v>182638374</v>
      </c>
      <c r="I11" s="39">
        <v>5916610358</v>
      </c>
      <c r="J11" s="39">
        <v>23564582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8" sqref="J1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180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181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7403</v>
      </c>
      <c r="E11" s="53">
        <v>325043592</v>
      </c>
      <c r="F11" s="53">
        <v>95580</v>
      </c>
      <c r="G11" s="54">
        <v>3401</v>
      </c>
    </row>
    <row r="12" spans="1:7" ht="15">
      <c r="A12"/>
      <c r="B12" s="46" t="s">
        <v>73</v>
      </c>
      <c r="C12" s="55" t="s">
        <v>74</v>
      </c>
      <c r="D12" s="55">
        <v>10639</v>
      </c>
      <c r="E12" s="55">
        <v>433201357</v>
      </c>
      <c r="F12" s="55">
        <v>130891</v>
      </c>
      <c r="G12" s="56">
        <v>3310</v>
      </c>
    </row>
    <row r="13" spans="1:7" ht="15">
      <c r="A13"/>
      <c r="B13" s="46" t="s">
        <v>75</v>
      </c>
      <c r="C13" s="55" t="s">
        <v>76</v>
      </c>
      <c r="D13" s="55">
        <v>13914</v>
      </c>
      <c r="E13" s="55">
        <v>557277714</v>
      </c>
      <c r="F13" s="55">
        <v>174854</v>
      </c>
      <c r="G13" s="56">
        <v>3187</v>
      </c>
    </row>
    <row r="14" spans="1:7" ht="15">
      <c r="A14"/>
      <c r="B14" s="46" t="s">
        <v>77</v>
      </c>
      <c r="C14" s="55" t="s">
        <v>78</v>
      </c>
      <c r="D14" s="55">
        <v>9139</v>
      </c>
      <c r="E14" s="55">
        <v>419797945</v>
      </c>
      <c r="F14" s="55">
        <v>120552</v>
      </c>
      <c r="G14" s="56">
        <v>3482</v>
      </c>
    </row>
    <row r="15" spans="1:7" ht="15">
      <c r="A15"/>
      <c r="B15" s="46" t="s">
        <v>79</v>
      </c>
      <c r="C15" s="55" t="s">
        <v>80</v>
      </c>
      <c r="D15" s="55">
        <v>16432</v>
      </c>
      <c r="E15" s="55">
        <v>543035854</v>
      </c>
      <c r="F15" s="55">
        <v>175358</v>
      </c>
      <c r="G15" s="56">
        <v>3097</v>
      </c>
    </row>
    <row r="16" spans="1:7" ht="15">
      <c r="A16"/>
      <c r="B16" s="46" t="s">
        <v>81</v>
      </c>
      <c r="C16" s="55" t="s">
        <v>82</v>
      </c>
      <c r="D16" s="55">
        <v>5559</v>
      </c>
      <c r="E16" s="55">
        <v>208332754</v>
      </c>
      <c r="F16" s="55">
        <v>68884</v>
      </c>
      <c r="G16" s="56">
        <v>3024</v>
      </c>
    </row>
    <row r="17" spans="1:7" ht="15">
      <c r="A17"/>
      <c r="B17" s="46" t="s">
        <v>83</v>
      </c>
      <c r="C17" s="55" t="s">
        <v>84</v>
      </c>
      <c r="D17" s="55">
        <v>4682</v>
      </c>
      <c r="E17" s="55">
        <v>187218118</v>
      </c>
      <c r="F17" s="55">
        <v>56862</v>
      </c>
      <c r="G17" s="56">
        <v>3292</v>
      </c>
    </row>
    <row r="18" spans="1:7" ht="15">
      <c r="A18"/>
      <c r="B18" s="46" t="s">
        <v>85</v>
      </c>
      <c r="C18" s="55" t="s">
        <v>86</v>
      </c>
      <c r="D18" s="55">
        <v>15359</v>
      </c>
      <c r="E18" s="55">
        <v>786049479</v>
      </c>
      <c r="F18" s="55">
        <v>208673</v>
      </c>
      <c r="G18" s="56">
        <v>3767</v>
      </c>
    </row>
    <row r="19" spans="1:7" ht="15">
      <c r="A19"/>
      <c r="B19" s="46" t="s">
        <v>87</v>
      </c>
      <c r="C19" s="55" t="s">
        <v>88</v>
      </c>
      <c r="D19" s="55">
        <v>6322</v>
      </c>
      <c r="E19" s="55">
        <v>195767585</v>
      </c>
      <c r="F19" s="55">
        <v>62770</v>
      </c>
      <c r="G19" s="56">
        <v>3119</v>
      </c>
    </row>
    <row r="20" spans="1:7" ht="15">
      <c r="A20"/>
      <c r="B20" s="46" t="s">
        <v>89</v>
      </c>
      <c r="C20" s="55" t="s">
        <v>90</v>
      </c>
      <c r="D20" s="55">
        <v>7061</v>
      </c>
      <c r="E20" s="55">
        <v>251261752</v>
      </c>
      <c r="F20" s="55">
        <v>78697</v>
      </c>
      <c r="G20" s="56">
        <v>3193</v>
      </c>
    </row>
    <row r="21" spans="1:7" ht="15">
      <c r="A21"/>
      <c r="B21" s="46" t="s">
        <v>91</v>
      </c>
      <c r="C21" s="55" t="s">
        <v>92</v>
      </c>
      <c r="D21" s="55">
        <v>4196</v>
      </c>
      <c r="E21" s="55">
        <v>161833926</v>
      </c>
      <c r="F21" s="55">
        <v>51063</v>
      </c>
      <c r="G21" s="56">
        <v>3169</v>
      </c>
    </row>
    <row r="22" spans="1:7" ht="15">
      <c r="A22"/>
      <c r="B22" s="46" t="s">
        <v>93</v>
      </c>
      <c r="C22" s="55" t="s">
        <v>94</v>
      </c>
      <c r="D22" s="55">
        <v>24950</v>
      </c>
      <c r="E22" s="55">
        <v>1217901089</v>
      </c>
      <c r="F22" s="55">
        <v>289691</v>
      </c>
      <c r="G22" s="56">
        <v>4204</v>
      </c>
    </row>
    <row r="23" spans="1:7" ht="15">
      <c r="A23"/>
      <c r="B23" s="46" t="s">
        <v>95</v>
      </c>
      <c r="C23" s="55" t="s">
        <v>96</v>
      </c>
      <c r="D23" s="55">
        <v>18868</v>
      </c>
      <c r="E23" s="55">
        <v>598877629</v>
      </c>
      <c r="F23" s="55">
        <v>180291</v>
      </c>
      <c r="G23" s="56">
        <v>3322</v>
      </c>
    </row>
    <row r="24" spans="1:7" ht="15">
      <c r="A24"/>
      <c r="B24" s="46" t="s">
        <v>97</v>
      </c>
      <c r="C24" s="55" t="s">
        <v>98</v>
      </c>
      <c r="D24" s="55">
        <v>3906</v>
      </c>
      <c r="E24" s="55">
        <v>143688194</v>
      </c>
      <c r="F24" s="55">
        <v>45074</v>
      </c>
      <c r="G24" s="56">
        <v>3188</v>
      </c>
    </row>
    <row r="25" spans="1:7" ht="15">
      <c r="A25"/>
      <c r="B25" s="46" t="s">
        <v>99</v>
      </c>
      <c r="C25" s="55" t="s">
        <v>100</v>
      </c>
      <c r="D25" s="55">
        <v>6678</v>
      </c>
      <c r="E25" s="55">
        <v>259705069</v>
      </c>
      <c r="F25" s="55">
        <v>79227</v>
      </c>
      <c r="G25" s="56">
        <v>3278</v>
      </c>
    </row>
    <row r="26" spans="1:7" ht="15">
      <c r="A26"/>
      <c r="B26" s="46" t="s">
        <v>101</v>
      </c>
      <c r="C26" s="55" t="s">
        <v>102</v>
      </c>
      <c r="D26" s="55">
        <v>12438</v>
      </c>
      <c r="E26" s="55">
        <v>521044931</v>
      </c>
      <c r="F26" s="55">
        <v>145152</v>
      </c>
      <c r="G26" s="56">
        <v>3590</v>
      </c>
    </row>
    <row r="27" spans="1:7" ht="15">
      <c r="A27"/>
      <c r="B27" s="46" t="s">
        <v>103</v>
      </c>
      <c r="C27" s="55" t="s">
        <v>104</v>
      </c>
      <c r="D27" s="55">
        <v>10093</v>
      </c>
      <c r="E27" s="55">
        <v>423412420</v>
      </c>
      <c r="F27" s="55">
        <v>119049</v>
      </c>
      <c r="G27" s="56">
        <v>3557</v>
      </c>
    </row>
    <row r="28" spans="1:7" ht="15">
      <c r="A28"/>
      <c r="B28" s="46" t="s">
        <v>105</v>
      </c>
      <c r="C28" s="55" t="s">
        <v>106</v>
      </c>
      <c r="D28" s="55">
        <v>5590</v>
      </c>
      <c r="E28" s="55">
        <v>242698980</v>
      </c>
      <c r="F28" s="55">
        <v>70182</v>
      </c>
      <c r="G28" s="56">
        <v>3458</v>
      </c>
    </row>
    <row r="29" spans="1:7" ht="15">
      <c r="A29"/>
      <c r="B29" s="46" t="s">
        <v>107</v>
      </c>
      <c r="C29" s="55" t="s">
        <v>108</v>
      </c>
      <c r="D29" s="55">
        <v>6777</v>
      </c>
      <c r="E29" s="55">
        <v>231353372</v>
      </c>
      <c r="F29" s="55">
        <v>76428</v>
      </c>
      <c r="G29" s="56">
        <v>3027</v>
      </c>
    </row>
    <row r="30" spans="1:7" ht="15">
      <c r="A30"/>
      <c r="B30" s="46" t="s">
        <v>109</v>
      </c>
      <c r="C30" s="55" t="s">
        <v>110</v>
      </c>
      <c r="D30" s="55">
        <v>8041</v>
      </c>
      <c r="E30" s="55">
        <v>309637779</v>
      </c>
      <c r="F30" s="55">
        <v>96877</v>
      </c>
      <c r="G30" s="56">
        <v>3196</v>
      </c>
    </row>
    <row r="31" spans="1:7" ht="15">
      <c r="A31"/>
      <c r="B31" s="46" t="s">
        <v>111</v>
      </c>
      <c r="C31" s="55" t="s">
        <v>112</v>
      </c>
      <c r="D31" s="55">
        <v>4310</v>
      </c>
      <c r="E31" s="55">
        <v>130045202</v>
      </c>
      <c r="F31" s="55">
        <v>40920</v>
      </c>
      <c r="G31" s="56">
        <v>3178</v>
      </c>
    </row>
    <row r="32" spans="1:7" ht="15">
      <c r="A32"/>
      <c r="B32" s="46" t="s">
        <v>113</v>
      </c>
      <c r="C32" s="55" t="s">
        <v>114</v>
      </c>
      <c r="D32" s="55">
        <v>14474</v>
      </c>
      <c r="E32" s="55">
        <v>707923467</v>
      </c>
      <c r="F32" s="55">
        <v>184928</v>
      </c>
      <c r="G32" s="56">
        <v>3828</v>
      </c>
    </row>
    <row r="33" spans="1:7" ht="15">
      <c r="A33"/>
      <c r="B33" s="46" t="s">
        <v>115</v>
      </c>
      <c r="C33" s="55" t="s">
        <v>116</v>
      </c>
      <c r="D33" s="55">
        <v>3592</v>
      </c>
      <c r="E33" s="55">
        <v>119745826</v>
      </c>
      <c r="F33" s="55">
        <v>36539</v>
      </c>
      <c r="G33" s="56">
        <v>3277</v>
      </c>
    </row>
    <row r="34" spans="1:7" ht="15">
      <c r="A34"/>
      <c r="B34" s="46" t="s">
        <v>117</v>
      </c>
      <c r="C34" s="55" t="s">
        <v>118</v>
      </c>
      <c r="D34" s="55">
        <v>9885</v>
      </c>
      <c r="E34" s="55">
        <v>349485711</v>
      </c>
      <c r="F34" s="55">
        <v>114549</v>
      </c>
      <c r="G34" s="56">
        <v>3051</v>
      </c>
    </row>
    <row r="35" spans="1:7" ht="15">
      <c r="A35"/>
      <c r="B35" s="46" t="s">
        <v>119</v>
      </c>
      <c r="C35" s="55" t="s">
        <v>120</v>
      </c>
      <c r="D35" s="55">
        <v>3551</v>
      </c>
      <c r="E35" s="55">
        <v>113584710</v>
      </c>
      <c r="F35" s="55">
        <v>33702</v>
      </c>
      <c r="G35" s="56">
        <v>3370</v>
      </c>
    </row>
    <row r="36" spans="1:7" ht="15">
      <c r="A36"/>
      <c r="B36" s="46" t="s">
        <v>121</v>
      </c>
      <c r="C36" s="55" t="s">
        <v>122</v>
      </c>
      <c r="D36" s="55">
        <v>11676</v>
      </c>
      <c r="E36" s="55">
        <v>505381674</v>
      </c>
      <c r="F36" s="55">
        <v>144617</v>
      </c>
      <c r="G36" s="56">
        <v>3495</v>
      </c>
    </row>
    <row r="37" spans="1:7" ht="15">
      <c r="A37"/>
      <c r="B37" s="46" t="s">
        <v>123</v>
      </c>
      <c r="C37" s="55" t="s">
        <v>124</v>
      </c>
      <c r="D37" s="55">
        <v>7833</v>
      </c>
      <c r="E37" s="55">
        <v>256543704</v>
      </c>
      <c r="F37" s="55">
        <v>81811</v>
      </c>
      <c r="G37" s="56">
        <v>3136</v>
      </c>
    </row>
    <row r="38" spans="1:7" ht="15">
      <c r="A38"/>
      <c r="B38" s="46" t="s">
        <v>125</v>
      </c>
      <c r="C38" s="55" t="s">
        <v>126</v>
      </c>
      <c r="D38" s="55">
        <v>5284</v>
      </c>
      <c r="E38" s="55">
        <v>243306416</v>
      </c>
      <c r="F38" s="55">
        <v>70172</v>
      </c>
      <c r="G38" s="56">
        <v>3467</v>
      </c>
    </row>
    <row r="39" spans="1:7" ht="15">
      <c r="A39"/>
      <c r="B39" s="46" t="s">
        <v>127</v>
      </c>
      <c r="C39" s="55" t="s">
        <v>128</v>
      </c>
      <c r="D39" s="55">
        <v>15704</v>
      </c>
      <c r="E39" s="55">
        <v>742159448</v>
      </c>
      <c r="F39" s="55">
        <v>206606</v>
      </c>
      <c r="G39" s="56">
        <v>3592</v>
      </c>
    </row>
    <row r="40" spans="1:7" ht="15.75" customHeight="1">
      <c r="A40"/>
      <c r="B40" s="46" t="s">
        <v>129</v>
      </c>
      <c r="C40" s="55" t="s">
        <v>130</v>
      </c>
      <c r="D40" s="55">
        <v>6936</v>
      </c>
      <c r="E40" s="55">
        <v>277451544</v>
      </c>
      <c r="F40" s="55">
        <v>88005</v>
      </c>
      <c r="G40" s="56">
        <v>3153</v>
      </c>
    </row>
    <row r="41" spans="1:7" ht="12" customHeight="1">
      <c r="A41"/>
      <c r="B41" s="46" t="s">
        <v>131</v>
      </c>
      <c r="C41" s="55" t="s">
        <v>132</v>
      </c>
      <c r="D41" s="55">
        <v>4267</v>
      </c>
      <c r="E41" s="55">
        <v>147346375</v>
      </c>
      <c r="F41" s="55">
        <v>46035</v>
      </c>
      <c r="G41" s="56">
        <v>3201</v>
      </c>
    </row>
    <row r="42" spans="1:7" ht="11.25" customHeight="1">
      <c r="A42"/>
      <c r="B42" s="46" t="s">
        <v>133</v>
      </c>
      <c r="C42" s="55" t="s">
        <v>134</v>
      </c>
      <c r="D42" s="55">
        <v>9669</v>
      </c>
      <c r="E42" s="55">
        <v>607775855</v>
      </c>
      <c r="F42" s="55">
        <v>155178</v>
      </c>
      <c r="G42" s="56">
        <v>3917</v>
      </c>
    </row>
    <row r="43" spans="1:7" ht="15">
      <c r="A43"/>
      <c r="B43" s="46" t="s">
        <v>135</v>
      </c>
      <c r="C43" s="55" t="s">
        <v>136</v>
      </c>
      <c r="D43" s="55">
        <v>11600</v>
      </c>
      <c r="E43" s="55">
        <v>354159261</v>
      </c>
      <c r="F43" s="55">
        <v>120162</v>
      </c>
      <c r="G43" s="56">
        <v>2947</v>
      </c>
    </row>
    <row r="44" spans="1:7" ht="15">
      <c r="A44"/>
      <c r="B44" s="46" t="s">
        <v>137</v>
      </c>
      <c r="C44" s="55" t="s">
        <v>138</v>
      </c>
      <c r="D44" s="55">
        <v>4217</v>
      </c>
      <c r="E44" s="55">
        <v>151337155</v>
      </c>
      <c r="F44" s="55">
        <v>47450</v>
      </c>
      <c r="G44" s="56">
        <v>3189</v>
      </c>
    </row>
    <row r="45" spans="1:7" ht="15">
      <c r="A45"/>
      <c r="B45" s="46" t="s">
        <v>139</v>
      </c>
      <c r="C45" s="55" t="s">
        <v>140</v>
      </c>
      <c r="D45" s="55">
        <v>18753</v>
      </c>
      <c r="E45" s="55">
        <v>1165811173</v>
      </c>
      <c r="F45" s="55">
        <v>284955</v>
      </c>
      <c r="G45" s="56">
        <v>4091</v>
      </c>
    </row>
    <row r="46" spans="1:7" ht="15">
      <c r="A46"/>
      <c r="B46" s="46" t="s">
        <v>141</v>
      </c>
      <c r="C46" s="55" t="s">
        <v>142</v>
      </c>
      <c r="D46" s="55">
        <v>3774</v>
      </c>
      <c r="E46" s="55">
        <v>156425454</v>
      </c>
      <c r="F46" s="55">
        <v>44333</v>
      </c>
      <c r="G46" s="56">
        <v>3528</v>
      </c>
    </row>
    <row r="47" spans="1:7" ht="15">
      <c r="A47"/>
      <c r="B47" s="46" t="s">
        <v>143</v>
      </c>
      <c r="C47" s="55" t="s">
        <v>144</v>
      </c>
      <c r="D47" s="55">
        <v>4922</v>
      </c>
      <c r="E47" s="55">
        <v>181824893</v>
      </c>
      <c r="F47" s="55">
        <v>57577</v>
      </c>
      <c r="G47" s="56">
        <v>3158</v>
      </c>
    </row>
    <row r="48" spans="1:7" ht="15">
      <c r="A48"/>
      <c r="B48" s="46" t="s">
        <v>145</v>
      </c>
      <c r="C48" s="55" t="s">
        <v>146</v>
      </c>
      <c r="D48" s="55">
        <v>7184</v>
      </c>
      <c r="E48" s="55">
        <v>267404980</v>
      </c>
      <c r="F48" s="55">
        <v>81386</v>
      </c>
      <c r="G48" s="56">
        <v>3286</v>
      </c>
    </row>
    <row r="49" spans="1:7" ht="15">
      <c r="A49"/>
      <c r="B49" s="46" t="s">
        <v>147</v>
      </c>
      <c r="C49" s="55" t="s">
        <v>148</v>
      </c>
      <c r="D49" s="55">
        <v>5352</v>
      </c>
      <c r="E49" s="55">
        <v>185268724</v>
      </c>
      <c r="F49" s="55">
        <v>60005</v>
      </c>
      <c r="G49" s="56">
        <v>3088</v>
      </c>
    </row>
    <row r="50" spans="1:7" ht="15">
      <c r="A50"/>
      <c r="B50" s="46" t="s">
        <v>149</v>
      </c>
      <c r="C50" s="55" t="s">
        <v>150</v>
      </c>
      <c r="D50" s="55">
        <v>4133</v>
      </c>
      <c r="E50" s="55">
        <v>142257572</v>
      </c>
      <c r="F50" s="55">
        <v>43252</v>
      </c>
      <c r="G50" s="56">
        <v>3289</v>
      </c>
    </row>
    <row r="51" spans="1:7" ht="15">
      <c r="A51"/>
      <c r="B51" s="46">
        <v>411</v>
      </c>
      <c r="C51" s="55" t="s">
        <v>151</v>
      </c>
      <c r="D51" s="55">
        <v>85673</v>
      </c>
      <c r="E51" s="55">
        <v>7696160008</v>
      </c>
      <c r="F51" s="55">
        <v>1531271</v>
      </c>
      <c r="G51" s="56">
        <v>5026</v>
      </c>
    </row>
    <row r="52" spans="1:7" ht="15.75" thickBot="1">
      <c r="A52"/>
      <c r="B52" s="57" t="s">
        <v>152</v>
      </c>
      <c r="C52" s="58" t="s">
        <v>153</v>
      </c>
      <c r="D52" s="59">
        <v>17017</v>
      </c>
      <c r="E52" s="59">
        <v>881294745</v>
      </c>
      <c r="F52" s="59">
        <v>216092</v>
      </c>
      <c r="G52" s="60">
        <v>4078</v>
      </c>
    </row>
    <row r="53" spans="1:7" ht="15.75" thickBot="1">
      <c r="A53"/>
      <c r="B53" s="106" t="s">
        <v>12</v>
      </c>
      <c r="C53" s="107"/>
      <c r="D53" s="61">
        <f>SUM(D11:D52)</f>
        <v>457853</v>
      </c>
      <c r="E53" s="61">
        <f>SUM(E11:E52)</f>
        <v>23399833436</v>
      </c>
      <c r="F53" s="61">
        <f>SUM(F11:F52)</f>
        <v>6015700</v>
      </c>
      <c r="G53" s="62">
        <f>E53/F53</f>
        <v>3889.7939451767875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2019-04-18T08:34:59Z</dcterms:modified>
  <cp:category/>
  <cp:version/>
  <cp:contentType/>
  <cp:contentStatus/>
</cp:coreProperties>
</file>