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00" activeTab="1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<sst xmlns="http://schemas.openxmlformats.org/spreadsheetml/2006/main" count="210" uniqueCount="178">
  <si>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</si>
  <si>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</si>
  <si>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</si>
  <si>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</si>
  <si>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</si>
  <si>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</si>
  <si>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</si>
  <si>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</si>
  <si>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</si>
  <si>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</si>
  <si>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</si>
  <si>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Asigurati in baza declaratiilor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</si>
  <si>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</si>
  <si>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</si>
  <si>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</si>
  <si>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</si>
  <si>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</si>
  <si>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</si>
  <si>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</si>
  <si>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</si>
  <si>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</si>
  <si>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</si>
  <si>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</si>
  <si>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</si>
  <si>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</si>
  <si>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</si>
  <si>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</si>
  <si>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</si>
  <si>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</si>
  <si>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</si>
  <si>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</si>
  <si>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</si>
  <si>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</si>
  <si>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</si>
  <si>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</si>
  <si>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</si>
  <si>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</si>
  <si>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</si>
  <si>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</si>
  <si>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</si>
  <si>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</si>
  <si>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</si>
  <si>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</si>
  <si>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</si>
  <si>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</si>
  <si>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</si>
  <si>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</si>
  <si>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</si>
  <si>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</si>
  <si>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</si>
  <si>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</si>
  <si>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</si>
  <si>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</si>
  <si>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</si>
  <si>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</si>
  <si>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</si>
  <si>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</si>
  <si>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</si>
  <si>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</si>
  <si>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</si>
  <si>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</si>
  <si>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</si>
  <si>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</si>
  <si>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</si>
  <si>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</si>
  <si>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</si>
  <si>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</si>
  <si>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</si>
  <si>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</si>
  <si>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</si>
  <si>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</si>
  <si>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</si>
  <si>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</si>
  <si>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</si>
  <si>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</si>
  <si>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</si>
  <si>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</si>
  <si>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</si>
  <si>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</si>
  <si>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</si>
  <si>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</si>
  <si>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</si>
  <si>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</si>
  <si>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</si>
  <si>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</si>
  <si>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</si>
  <si>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</si>
  <si>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</si>
  <si>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</si>
  <si>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</si>
  <si>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</si>
  <si>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</si>
  <si>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</si>
  <si>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</si>
  <si>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</si>
  <si>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</si>
  <si>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</si>
  <si>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</si>
  <si>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</si>
  <si>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</si>
  <si>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</si>
  <si>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</si>
  <si>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</si>
  <si>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</si>
  <si>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</si>
  <si>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</si>
  <si>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</si>
  <si>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</si>
  <si>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</si>
  <si>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</si>
  <si>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</si>
  <si>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</si>
  <si>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</si>
  <si>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</si>
  <si>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</si>
  <si>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</si>
  <si>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</si>
  <si>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</si>
  <si>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</si>
  <si>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</si>
  <si>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</si>
  <si>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</si>
  <si>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</si>
  <si>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</si>
  <si>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</si>
  <si>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</si>
  <si>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</si>
  <si>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</si>
  <si>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</si>
  <si>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</si>
  <si>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</si>
  <si>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</si>
  <si>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</si>
  <si>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</si>
  <si>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</si>
  <si>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</si>
  <si>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</si>
  <si>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</si>
  <si>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</si>
  <si>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</si>
  <si>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</si>
  <si>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</si>
  <si>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</si>
  <si>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</si>
  <si>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</si>
  <si>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</si>
  <si>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</si>
  <si>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</si>
  <si>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</si>
  <si>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</si>
  <si>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</si>
  <si>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</si>
  <si>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3001-3500</t>
  </si>
  <si>
    <t>3501-4161</t>
  </si>
  <si>
    <t>4162</t>
  </si>
  <si>
    <t>4163-5500</t>
  </si>
  <si>
    <t>5501-7000</t>
  </si>
  <si>
    <t>10001-12000</t>
  </si>
  <si>
    <t>12001-13000</t>
  </si>
  <si>
    <t>13001-15000</t>
  </si>
  <si>
    <t>15001-16000</t>
  </si>
  <si>
    <t>16001-18000</t>
  </si>
  <si>
    <t>18001-20809</t>
  </si>
  <si>
    <t>20810</t>
  </si>
  <si>
    <t>20811-22000</t>
  </si>
  <si>
    <t>22001-25000</t>
  </si>
  <si>
    <t>Peste 25000</t>
  </si>
  <si>
    <t>1-2079</t>
  </si>
  <si>
    <t>2080</t>
  </si>
  <si>
    <t>2081-2349</t>
  </si>
  <si>
    <t>2351-2500</t>
  </si>
  <si>
    <t>2501-2999</t>
  </si>
  <si>
    <t>3000</t>
  </si>
  <si>
    <t>Situatia a fost facuta pe baza datelor existente la C.N.P.P. in luna  Martie 2019</t>
  </si>
  <si>
    <t>Luna: Ianuarie 2019</t>
  </si>
  <si>
    <t>Luna Ianuarie 2019</t>
  </si>
  <si>
    <t>Situatia a fost facuta pe baza datelor existente la CNPP in luna  Martie 2019</t>
  </si>
  <si>
    <t>Situatia a fost facuta pe baza datelor existente la CNPP in luna Martie 2019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</si>
</sst>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2" xfId="0" applyNumberFormat="1" applyBorder="1" applyAlignment="1" quotePrefix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5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24" fillId="24" borderId="27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 quotePrefix="1">
      <alignment horizontal="center" vertical="center"/>
    </xf>
    <xf numFmtId="3" fontId="24" fillId="24" borderId="29" xfId="43" applyNumberFormat="1" applyFont="1" applyFill="1" applyBorder="1" applyAlignment="1" quotePrefix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30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16" fillId="0" borderId="33" xfId="0" applyNumberFormat="1" applyFont="1" applyBorder="1" applyAlignment="1">
      <alignment vertical="center"/>
    </xf>
    <xf numFmtId="3" fontId="16" fillId="0" borderId="34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5" xfId="43" applyNumberFormat="1" applyFont="1" applyFill="1" applyBorder="1" applyAlignment="1" quotePrefix="1">
      <alignment horizontal="center"/>
    </xf>
    <xf numFmtId="3" fontId="20" fillId="24" borderId="36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4" xfId="43" applyNumberFormat="1" applyFont="1" applyFill="1" applyBorder="1" applyAlignment="1" quotePrefix="1">
      <alignment horizontal="center"/>
    </xf>
    <xf numFmtId="3" fontId="18" fillId="0" borderId="35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22" fillId="0" borderId="37" xfId="0" applyNumberFormat="1" applyFont="1" applyBorder="1" applyAlignment="1">
      <alignment horizontal="right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18" fillId="0" borderId="45" xfId="0" applyNumberFormat="1" applyFont="1" applyBorder="1" applyAlignment="1">
      <alignment horizontal="center"/>
    </xf>
    <xf numFmtId="3" fontId="18" fillId="0" borderId="46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3" fontId="21" fillId="0" borderId="37" xfId="0" applyNumberFormat="1" applyFont="1" applyBorder="1" applyAlignment="1">
      <alignment horizontal="right"/>
    </xf>
    <xf numFmtId="3" fontId="0" fillId="0" borderId="47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3" fontId="0" fillId="0" borderId="49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50" xfId="0" applyNumberFormat="1" applyBorder="1" applyAlignment="1">
      <alignment horizontal="center" vertical="center" wrapText="1"/>
    </xf>
    <xf numFmtId="3" fontId="0" fillId="0" borderId="51" xfId="0" applyNumberFormat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37" xfId="0" applyNumberFormat="1" applyFont="1" applyBorder="1" applyAlignment="1">
      <alignment horizontal="center" vertical="center"/>
    </xf>
    <xf numFmtId="3" fontId="0" fillId="0" borderId="56" xfId="0" applyNumberForma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59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E7">
      <selection activeCell="O40" sqref="O40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5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.75">
      <c r="A2" s="65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.75">
      <c r="A3" s="65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.75">
      <c r="A4" s="84" t="s">
        <v>174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ht="18.75">
      <c r="A5" s="65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7:14" ht="15.75" thickBot="1">
      <c r="G6" s="85" t="s">
        <v>173</v>
      </c>
      <c r="H6" s="85"/>
      <c r="I6" s="85"/>
      <c r="J6" s="85"/>
      <c r="K6" s="85"/>
      <c r="L6" s="85"/>
      <c r="M6" s="85"/>
      <c r="N6" s="85"/>
    </row>
    <row r="7" spans="1:14" ht="23.25" customHeight="1">
      <c r="A7" s="86" t="s">
        <v>3</v>
      </c>
      <c r="B7" s="93" t="s">
        <v>4</v>
      </c>
      <c r="C7" s="79" t="s">
        <v>27</v>
      </c>
      <c r="D7" s="80"/>
      <c r="E7" s="80"/>
      <c r="F7" s="80"/>
      <c r="G7" s="80"/>
      <c r="H7" s="80"/>
      <c r="I7" s="80"/>
      <c r="J7" s="81"/>
      <c r="K7" s="75" t="s">
        <v>10</v>
      </c>
      <c r="L7" s="76"/>
      <c r="M7" s="75" t="s">
        <v>11</v>
      </c>
      <c r="N7" s="76"/>
    </row>
    <row r="8" spans="1:14" ht="49.5" customHeight="1">
      <c r="A8" s="87"/>
      <c r="B8" s="94"/>
      <c r="C8" s="90" t="s">
        <v>5</v>
      </c>
      <c r="D8" s="91"/>
      <c r="E8" s="91" t="s">
        <v>6</v>
      </c>
      <c r="F8" s="91"/>
      <c r="G8" s="91" t="s">
        <v>9</v>
      </c>
      <c r="H8" s="91"/>
      <c r="I8" s="91" t="s">
        <v>35</v>
      </c>
      <c r="J8" s="92"/>
      <c r="K8" s="77"/>
      <c r="L8" s="78"/>
      <c r="M8" s="77"/>
      <c r="N8" s="78"/>
    </row>
    <row r="9" spans="1:14" ht="53.25" customHeight="1" thickBot="1">
      <c r="A9" s="88"/>
      <c r="B9" s="95"/>
      <c r="C9" s="18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6" t="s">
        <v>8</v>
      </c>
      <c r="K9" s="18" t="s">
        <v>7</v>
      </c>
      <c r="L9" s="6" t="s">
        <v>8</v>
      </c>
      <c r="M9" s="18" t="s">
        <v>7</v>
      </c>
      <c r="N9" s="6" t="s">
        <v>8</v>
      </c>
    </row>
    <row r="10" spans="1:14" ht="15.75" thickBot="1">
      <c r="A10" s="66" t="s">
        <v>13</v>
      </c>
      <c r="B10" s="67" t="s">
        <v>14</v>
      </c>
      <c r="C10" s="66" t="s">
        <v>15</v>
      </c>
      <c r="D10" s="68" t="s">
        <v>16</v>
      </c>
      <c r="E10" s="68" t="s">
        <v>17</v>
      </c>
      <c r="F10" s="68" t="s">
        <v>18</v>
      </c>
      <c r="G10" s="68" t="s">
        <v>19</v>
      </c>
      <c r="H10" s="68" t="s">
        <v>20</v>
      </c>
      <c r="I10" s="68" t="s">
        <v>21</v>
      </c>
      <c r="J10" s="69" t="s">
        <v>22</v>
      </c>
      <c r="K10" s="66" t="s">
        <v>23</v>
      </c>
      <c r="L10" s="69" t="s">
        <v>24</v>
      </c>
      <c r="M10" s="66" t="s">
        <v>25</v>
      </c>
      <c r="N10" s="69" t="s">
        <v>26</v>
      </c>
    </row>
    <row r="11" spans="1:14" ht="18">
      <c r="A11" s="7" t="s">
        <v>32</v>
      </c>
      <c r="B11" s="14">
        <v>0</v>
      </c>
      <c r="C11" s="19">
        <v>48877</v>
      </c>
      <c r="D11" s="8">
        <v>0</v>
      </c>
      <c r="E11" s="8">
        <v>2482</v>
      </c>
      <c r="F11" s="8">
        <v>0</v>
      </c>
      <c r="G11" s="8">
        <v>971</v>
      </c>
      <c r="H11" s="8">
        <v>0</v>
      </c>
      <c r="I11" s="8">
        <v>626</v>
      </c>
      <c r="J11" s="9">
        <v>0</v>
      </c>
      <c r="K11" s="19">
        <v>0</v>
      </c>
      <c r="L11" s="9">
        <v>0</v>
      </c>
      <c r="M11" s="19">
        <v>0</v>
      </c>
      <c r="N11" s="9">
        <v>0</v>
      </c>
    </row>
    <row r="12" spans="1:14" ht="15">
      <c r="A12" s="3">
        <v>1</v>
      </c>
      <c r="B12" s="15" t="s">
        <v>167</v>
      </c>
      <c r="C12" s="20">
        <v>337284</v>
      </c>
      <c r="D12" s="2">
        <v>1199</v>
      </c>
      <c r="E12" s="2">
        <v>276631</v>
      </c>
      <c r="F12" s="2">
        <v>920</v>
      </c>
      <c r="G12" s="2">
        <v>67427</v>
      </c>
      <c r="H12" s="2">
        <v>755</v>
      </c>
      <c r="I12" s="2">
        <v>69879</v>
      </c>
      <c r="J12" s="4">
        <v>438</v>
      </c>
      <c r="K12" s="20">
        <v>1130</v>
      </c>
      <c r="L12" s="4">
        <v>980</v>
      </c>
      <c r="M12" s="20">
        <v>0</v>
      </c>
      <c r="N12" s="4">
        <v>0</v>
      </c>
    </row>
    <row r="13" spans="1:14" ht="15">
      <c r="A13" s="3">
        <v>2</v>
      </c>
      <c r="B13" s="15" t="s">
        <v>168</v>
      </c>
      <c r="C13" s="20">
        <v>580035</v>
      </c>
      <c r="D13" s="2">
        <v>2080</v>
      </c>
      <c r="E13" s="2">
        <v>16993</v>
      </c>
      <c r="F13" s="2">
        <v>2080</v>
      </c>
      <c r="G13" s="2">
        <v>3879</v>
      </c>
      <c r="H13" s="2">
        <v>2080</v>
      </c>
      <c r="I13" s="2">
        <v>1</v>
      </c>
      <c r="J13" s="4">
        <v>2080</v>
      </c>
      <c r="K13" s="20">
        <v>48831</v>
      </c>
      <c r="L13" s="4">
        <v>2080</v>
      </c>
      <c r="M13" s="20">
        <v>0</v>
      </c>
      <c r="N13" s="4">
        <v>0</v>
      </c>
    </row>
    <row r="14" spans="1:14" ht="15">
      <c r="A14" s="3">
        <v>3</v>
      </c>
      <c r="B14" s="15" t="s">
        <v>169</v>
      </c>
      <c r="C14" s="20">
        <v>553494</v>
      </c>
      <c r="D14" s="2">
        <v>2168</v>
      </c>
      <c r="E14" s="2">
        <v>15661</v>
      </c>
      <c r="F14" s="2">
        <v>2199</v>
      </c>
      <c r="G14" s="2">
        <v>1045</v>
      </c>
      <c r="H14" s="2">
        <v>2198</v>
      </c>
      <c r="I14" s="2">
        <v>15</v>
      </c>
      <c r="J14" s="4">
        <v>2191</v>
      </c>
      <c r="K14" s="20">
        <v>173</v>
      </c>
      <c r="L14" s="4">
        <v>2207</v>
      </c>
      <c r="M14" s="20">
        <v>0</v>
      </c>
      <c r="N14" s="4">
        <v>0</v>
      </c>
    </row>
    <row r="15" spans="1:14" ht="15">
      <c r="A15" s="3">
        <v>4</v>
      </c>
      <c r="B15" s="15">
        <v>2350</v>
      </c>
      <c r="C15" s="20">
        <v>69090</v>
      </c>
      <c r="D15" s="2">
        <v>2350</v>
      </c>
      <c r="E15" s="2">
        <v>1814</v>
      </c>
      <c r="F15" s="2">
        <v>2350</v>
      </c>
      <c r="G15" s="2">
        <v>134</v>
      </c>
      <c r="H15" s="2">
        <v>2350</v>
      </c>
      <c r="I15" s="2">
        <v>0</v>
      </c>
      <c r="J15" s="4">
        <v>0</v>
      </c>
      <c r="K15" s="20">
        <v>1</v>
      </c>
      <c r="L15" s="4">
        <v>2350</v>
      </c>
      <c r="M15" s="20">
        <v>0</v>
      </c>
      <c r="N15" s="4">
        <v>0</v>
      </c>
    </row>
    <row r="16" spans="1:14" ht="15">
      <c r="A16" s="3">
        <v>5</v>
      </c>
      <c r="B16" s="15" t="s">
        <v>170</v>
      </c>
      <c r="C16" s="20">
        <v>204927</v>
      </c>
      <c r="D16" s="2">
        <v>2429</v>
      </c>
      <c r="E16" s="2">
        <v>7490</v>
      </c>
      <c r="F16" s="2">
        <v>2422</v>
      </c>
      <c r="G16" s="2">
        <v>639</v>
      </c>
      <c r="H16" s="2">
        <v>2432</v>
      </c>
      <c r="I16" s="2">
        <v>6</v>
      </c>
      <c r="J16" s="4">
        <v>2442</v>
      </c>
      <c r="K16" s="20">
        <v>331</v>
      </c>
      <c r="L16" s="4">
        <v>2462</v>
      </c>
      <c r="M16" s="20">
        <v>0</v>
      </c>
      <c r="N16" s="4">
        <v>0</v>
      </c>
    </row>
    <row r="17" spans="1:14" ht="15">
      <c r="A17" s="3">
        <v>6</v>
      </c>
      <c r="B17" s="15" t="s">
        <v>171</v>
      </c>
      <c r="C17" s="20">
        <v>499759</v>
      </c>
      <c r="D17" s="2">
        <v>2734</v>
      </c>
      <c r="E17" s="2">
        <v>18577</v>
      </c>
      <c r="F17" s="2">
        <v>2718</v>
      </c>
      <c r="G17" s="2">
        <v>1526</v>
      </c>
      <c r="H17" s="2">
        <v>2721</v>
      </c>
      <c r="I17" s="2">
        <v>12</v>
      </c>
      <c r="J17" s="4">
        <v>2702</v>
      </c>
      <c r="K17" s="20">
        <v>161</v>
      </c>
      <c r="L17" s="4">
        <v>2711</v>
      </c>
      <c r="M17" s="20">
        <v>0</v>
      </c>
      <c r="N17" s="4">
        <v>0</v>
      </c>
    </row>
    <row r="18" spans="1:14" ht="15">
      <c r="A18" s="3">
        <v>7</v>
      </c>
      <c r="B18" s="15" t="s">
        <v>172</v>
      </c>
      <c r="C18" s="20">
        <v>29799</v>
      </c>
      <c r="D18" s="2">
        <v>3000</v>
      </c>
      <c r="E18" s="2">
        <v>994</v>
      </c>
      <c r="F18" s="2">
        <v>3000</v>
      </c>
      <c r="G18" s="2">
        <v>142</v>
      </c>
      <c r="H18" s="2">
        <v>3000</v>
      </c>
      <c r="I18" s="2">
        <v>0</v>
      </c>
      <c r="J18" s="4">
        <v>0</v>
      </c>
      <c r="K18" s="20">
        <v>196</v>
      </c>
      <c r="L18" s="4">
        <v>3000</v>
      </c>
      <c r="M18" s="20">
        <v>0</v>
      </c>
      <c r="N18" s="4">
        <v>0</v>
      </c>
    </row>
    <row r="19" spans="1:14" ht="15">
      <c r="A19" s="3">
        <v>8</v>
      </c>
      <c r="B19" s="15" t="s">
        <v>152</v>
      </c>
      <c r="C19" s="20">
        <v>415842</v>
      </c>
      <c r="D19" s="2">
        <v>3247</v>
      </c>
      <c r="E19" s="2">
        <v>12777</v>
      </c>
      <c r="F19" s="2">
        <v>3255</v>
      </c>
      <c r="G19" s="2">
        <v>1329</v>
      </c>
      <c r="H19" s="2">
        <v>3279</v>
      </c>
      <c r="I19" s="2">
        <v>5</v>
      </c>
      <c r="J19" s="4">
        <v>3241</v>
      </c>
      <c r="K19" s="20">
        <v>161</v>
      </c>
      <c r="L19" s="4">
        <v>3262</v>
      </c>
      <c r="M19" s="20">
        <v>0</v>
      </c>
      <c r="N19" s="4">
        <v>0</v>
      </c>
    </row>
    <row r="20" spans="1:14" ht="15">
      <c r="A20" s="3">
        <v>9</v>
      </c>
      <c r="B20" s="15" t="s">
        <v>153</v>
      </c>
      <c r="C20" s="20">
        <v>390392</v>
      </c>
      <c r="D20" s="2">
        <v>3821</v>
      </c>
      <c r="E20" s="2">
        <v>10654</v>
      </c>
      <c r="F20" s="2">
        <v>3817</v>
      </c>
      <c r="G20" s="2">
        <v>1507</v>
      </c>
      <c r="H20" s="2">
        <v>3782</v>
      </c>
      <c r="I20" s="2">
        <v>7</v>
      </c>
      <c r="J20" s="4">
        <v>3798</v>
      </c>
      <c r="K20" s="20">
        <v>227</v>
      </c>
      <c r="L20" s="4">
        <v>3946</v>
      </c>
      <c r="M20" s="20">
        <v>0</v>
      </c>
      <c r="N20" s="4">
        <v>0</v>
      </c>
    </row>
    <row r="21" spans="1:14" ht="15">
      <c r="A21" s="3">
        <v>10</v>
      </c>
      <c r="B21" s="16" t="s">
        <v>154</v>
      </c>
      <c r="C21" s="20">
        <v>1000</v>
      </c>
      <c r="D21" s="2">
        <v>4162</v>
      </c>
      <c r="E21" s="2">
        <v>12</v>
      </c>
      <c r="F21" s="2">
        <v>4162</v>
      </c>
      <c r="G21" s="2">
        <v>6</v>
      </c>
      <c r="H21" s="2">
        <v>4162</v>
      </c>
      <c r="I21" s="2">
        <v>0</v>
      </c>
      <c r="J21" s="4">
        <v>0</v>
      </c>
      <c r="K21" s="20">
        <v>42</v>
      </c>
      <c r="L21" s="4">
        <v>4162</v>
      </c>
      <c r="M21" s="20">
        <v>0</v>
      </c>
      <c r="N21" s="4">
        <v>0</v>
      </c>
    </row>
    <row r="22" spans="1:14" ht="15">
      <c r="A22" s="3">
        <v>11</v>
      </c>
      <c r="B22" s="15" t="s">
        <v>155</v>
      </c>
      <c r="C22" s="20">
        <v>573899</v>
      </c>
      <c r="D22" s="2">
        <v>4773</v>
      </c>
      <c r="E22" s="2">
        <v>16087</v>
      </c>
      <c r="F22" s="2">
        <v>4784</v>
      </c>
      <c r="G22" s="2">
        <v>1647</v>
      </c>
      <c r="H22" s="2">
        <v>4765</v>
      </c>
      <c r="I22" s="2">
        <v>0</v>
      </c>
      <c r="J22" s="4">
        <v>0</v>
      </c>
      <c r="K22" s="20">
        <v>161</v>
      </c>
      <c r="L22" s="4">
        <v>4804</v>
      </c>
      <c r="M22" s="20">
        <v>0</v>
      </c>
      <c r="N22" s="4">
        <v>0</v>
      </c>
    </row>
    <row r="23" spans="1:14" ht="15">
      <c r="A23" s="3">
        <v>12</v>
      </c>
      <c r="B23" s="15" t="s">
        <v>156</v>
      </c>
      <c r="C23" s="20">
        <v>381499</v>
      </c>
      <c r="D23" s="2">
        <v>6202</v>
      </c>
      <c r="E23" s="2">
        <v>10325</v>
      </c>
      <c r="F23" s="2">
        <v>6198</v>
      </c>
      <c r="G23" s="2">
        <v>1513</v>
      </c>
      <c r="H23" s="2">
        <v>6234</v>
      </c>
      <c r="I23" s="2">
        <v>1</v>
      </c>
      <c r="J23" s="4">
        <v>5946</v>
      </c>
      <c r="K23" s="20">
        <v>74</v>
      </c>
      <c r="L23" s="4">
        <v>6158</v>
      </c>
      <c r="M23" s="20">
        <v>0</v>
      </c>
      <c r="N23" s="4">
        <v>0</v>
      </c>
    </row>
    <row r="24" spans="1:14" ht="15">
      <c r="A24" s="3">
        <v>13</v>
      </c>
      <c r="B24" s="15" t="s">
        <v>0</v>
      </c>
      <c r="C24" s="20">
        <v>177861</v>
      </c>
      <c r="D24" s="2">
        <v>7468</v>
      </c>
      <c r="E24" s="2">
        <v>4147</v>
      </c>
      <c r="F24" s="2">
        <v>7481</v>
      </c>
      <c r="G24" s="2">
        <v>958</v>
      </c>
      <c r="H24" s="2">
        <v>7467</v>
      </c>
      <c r="I24" s="2">
        <v>1</v>
      </c>
      <c r="J24" s="4">
        <v>7052</v>
      </c>
      <c r="K24" s="20">
        <v>50</v>
      </c>
      <c r="L24" s="4">
        <v>7664</v>
      </c>
      <c r="M24" s="20">
        <v>0</v>
      </c>
      <c r="N24" s="4">
        <v>0</v>
      </c>
    </row>
    <row r="25" spans="1:14" ht="15">
      <c r="A25" s="3">
        <v>14</v>
      </c>
      <c r="B25" s="15" t="s">
        <v>1</v>
      </c>
      <c r="C25" s="20">
        <v>122256</v>
      </c>
      <c r="D25" s="2">
        <v>8493</v>
      </c>
      <c r="E25" s="2">
        <v>2839</v>
      </c>
      <c r="F25" s="2">
        <v>8478</v>
      </c>
      <c r="G25" s="2">
        <v>942</v>
      </c>
      <c r="H25" s="2">
        <v>8415</v>
      </c>
      <c r="I25" s="2">
        <v>0</v>
      </c>
      <c r="J25" s="4">
        <v>0</v>
      </c>
      <c r="K25" s="20">
        <v>14</v>
      </c>
      <c r="L25" s="4">
        <v>8650</v>
      </c>
      <c r="M25" s="20">
        <v>0</v>
      </c>
      <c r="N25" s="4">
        <v>0</v>
      </c>
    </row>
    <row r="26" spans="1:14" ht="15">
      <c r="A26" s="3">
        <v>15</v>
      </c>
      <c r="B26" s="15" t="s">
        <v>2</v>
      </c>
      <c r="C26" s="20">
        <v>94846</v>
      </c>
      <c r="D26" s="2">
        <v>9446</v>
      </c>
      <c r="E26" s="2">
        <v>1755</v>
      </c>
      <c r="F26" s="2">
        <v>9463</v>
      </c>
      <c r="G26" s="2">
        <v>810</v>
      </c>
      <c r="H26" s="2">
        <v>9486</v>
      </c>
      <c r="I26" s="2">
        <v>1</v>
      </c>
      <c r="J26" s="4">
        <v>9503</v>
      </c>
      <c r="K26" s="20">
        <v>22</v>
      </c>
      <c r="L26" s="4">
        <v>9778</v>
      </c>
      <c r="M26" s="20">
        <v>0</v>
      </c>
      <c r="N26" s="4">
        <v>0</v>
      </c>
    </row>
    <row r="27" spans="1:14" ht="15">
      <c r="A27" s="3">
        <v>16</v>
      </c>
      <c r="B27" s="15" t="s">
        <v>157</v>
      </c>
      <c r="C27" s="20">
        <v>99335</v>
      </c>
      <c r="D27" s="2">
        <v>10883</v>
      </c>
      <c r="E27" s="2">
        <v>2339</v>
      </c>
      <c r="F27" s="2">
        <v>10921</v>
      </c>
      <c r="G27" s="2">
        <v>1173</v>
      </c>
      <c r="H27" s="2">
        <v>10961</v>
      </c>
      <c r="I27" s="2">
        <v>0</v>
      </c>
      <c r="J27" s="4">
        <v>0</v>
      </c>
      <c r="K27" s="20">
        <v>24</v>
      </c>
      <c r="L27" s="4">
        <v>10946</v>
      </c>
      <c r="M27" s="20">
        <v>0</v>
      </c>
      <c r="N27" s="4">
        <v>0</v>
      </c>
    </row>
    <row r="28" spans="1:14" ht="15">
      <c r="A28" s="3">
        <v>17</v>
      </c>
      <c r="B28" s="15" t="s">
        <v>158</v>
      </c>
      <c r="C28" s="20">
        <v>29652</v>
      </c>
      <c r="D28" s="2">
        <v>12481</v>
      </c>
      <c r="E28" s="2">
        <v>809</v>
      </c>
      <c r="F28" s="2">
        <v>12465</v>
      </c>
      <c r="G28" s="2">
        <v>363</v>
      </c>
      <c r="H28" s="2">
        <v>12610</v>
      </c>
      <c r="I28" s="2">
        <v>0</v>
      </c>
      <c r="J28" s="4">
        <v>0</v>
      </c>
      <c r="K28" s="20">
        <v>7</v>
      </c>
      <c r="L28" s="4">
        <v>12553</v>
      </c>
      <c r="M28" s="20">
        <v>0</v>
      </c>
      <c r="N28" s="4">
        <v>0</v>
      </c>
    </row>
    <row r="29" spans="1:14" ht="15">
      <c r="A29" s="3">
        <v>18</v>
      </c>
      <c r="B29" s="15" t="s">
        <v>159</v>
      </c>
      <c r="C29" s="20">
        <v>39109</v>
      </c>
      <c r="D29" s="2">
        <v>13915</v>
      </c>
      <c r="E29" s="2">
        <v>1224</v>
      </c>
      <c r="F29" s="2">
        <v>13913</v>
      </c>
      <c r="G29" s="2">
        <v>481</v>
      </c>
      <c r="H29" s="2">
        <v>13990</v>
      </c>
      <c r="I29" s="2">
        <v>0</v>
      </c>
      <c r="J29" s="4">
        <v>0</v>
      </c>
      <c r="K29" s="20">
        <v>8</v>
      </c>
      <c r="L29" s="4">
        <v>13878</v>
      </c>
      <c r="M29" s="20">
        <v>0</v>
      </c>
      <c r="N29" s="4">
        <v>0</v>
      </c>
    </row>
    <row r="30" spans="1:14" ht="15">
      <c r="A30" s="3">
        <v>19</v>
      </c>
      <c r="B30" s="15" t="s">
        <v>160</v>
      </c>
      <c r="C30" s="20">
        <v>14930</v>
      </c>
      <c r="D30" s="2">
        <v>15494</v>
      </c>
      <c r="E30" s="2">
        <v>445</v>
      </c>
      <c r="F30" s="2">
        <v>15487</v>
      </c>
      <c r="G30" s="2">
        <v>194</v>
      </c>
      <c r="H30" s="2">
        <v>15552</v>
      </c>
      <c r="I30" s="2">
        <v>0</v>
      </c>
      <c r="J30" s="4">
        <v>0</v>
      </c>
      <c r="K30" s="20">
        <v>9</v>
      </c>
      <c r="L30" s="4">
        <v>15708</v>
      </c>
      <c r="M30" s="20">
        <v>0</v>
      </c>
      <c r="N30" s="4">
        <v>0</v>
      </c>
    </row>
    <row r="31" spans="1:14" ht="15">
      <c r="A31" s="3">
        <v>20</v>
      </c>
      <c r="B31" s="15" t="s">
        <v>161</v>
      </c>
      <c r="C31" s="20">
        <v>23586</v>
      </c>
      <c r="D31" s="2">
        <v>16963</v>
      </c>
      <c r="E31" s="2">
        <v>736</v>
      </c>
      <c r="F31" s="2">
        <v>17005</v>
      </c>
      <c r="G31" s="2">
        <v>361</v>
      </c>
      <c r="H31" s="2">
        <v>16881</v>
      </c>
      <c r="I31" s="2">
        <v>0</v>
      </c>
      <c r="J31" s="4">
        <v>0</v>
      </c>
      <c r="K31" s="20">
        <v>3</v>
      </c>
      <c r="L31" s="4">
        <v>17511</v>
      </c>
      <c r="M31" s="20">
        <v>0</v>
      </c>
      <c r="N31" s="4">
        <v>0</v>
      </c>
    </row>
    <row r="32" spans="1:14" ht="15">
      <c r="A32" s="3">
        <v>21</v>
      </c>
      <c r="B32" s="16" t="s">
        <v>162</v>
      </c>
      <c r="C32" s="20">
        <v>22488</v>
      </c>
      <c r="D32" s="2">
        <v>19324</v>
      </c>
      <c r="E32" s="2">
        <v>547</v>
      </c>
      <c r="F32" s="2">
        <v>19284</v>
      </c>
      <c r="G32" s="2">
        <v>640</v>
      </c>
      <c r="H32" s="2">
        <v>19426</v>
      </c>
      <c r="I32" s="2">
        <v>0</v>
      </c>
      <c r="J32" s="4">
        <v>0</v>
      </c>
      <c r="K32" s="20">
        <v>4</v>
      </c>
      <c r="L32" s="4">
        <v>20118</v>
      </c>
      <c r="M32" s="20">
        <v>0</v>
      </c>
      <c r="N32" s="4">
        <v>0</v>
      </c>
    </row>
    <row r="33" spans="1:14" ht="15">
      <c r="A33" s="3">
        <v>22</v>
      </c>
      <c r="B33" s="15" t="s">
        <v>163</v>
      </c>
      <c r="C33" s="20">
        <v>17</v>
      </c>
      <c r="D33" s="2">
        <v>20810</v>
      </c>
      <c r="E33" s="2">
        <v>0</v>
      </c>
      <c r="F33" s="2">
        <v>0</v>
      </c>
      <c r="G33" s="2">
        <v>1</v>
      </c>
      <c r="H33" s="2">
        <v>20810</v>
      </c>
      <c r="I33" s="2">
        <v>0</v>
      </c>
      <c r="J33" s="4">
        <v>0</v>
      </c>
      <c r="K33" s="20">
        <v>4</v>
      </c>
      <c r="L33" s="4">
        <v>20810</v>
      </c>
      <c r="M33" s="20">
        <v>0</v>
      </c>
      <c r="N33" s="4">
        <v>0</v>
      </c>
    </row>
    <row r="34" spans="1:14" ht="15">
      <c r="A34" s="3">
        <v>23</v>
      </c>
      <c r="B34" s="15" t="s">
        <v>164</v>
      </c>
      <c r="C34" s="20">
        <v>7088</v>
      </c>
      <c r="D34" s="2">
        <v>21387</v>
      </c>
      <c r="E34" s="2">
        <v>145</v>
      </c>
      <c r="F34" s="2">
        <v>21407</v>
      </c>
      <c r="G34" s="2">
        <v>144</v>
      </c>
      <c r="H34" s="2">
        <v>21481</v>
      </c>
      <c r="I34" s="2">
        <v>0</v>
      </c>
      <c r="J34" s="4">
        <v>0</v>
      </c>
      <c r="K34" s="20">
        <v>0</v>
      </c>
      <c r="L34" s="4">
        <v>0</v>
      </c>
      <c r="M34" s="20">
        <v>0</v>
      </c>
      <c r="N34" s="4">
        <v>0</v>
      </c>
    </row>
    <row r="35" spans="1:14" ht="15">
      <c r="A35" s="3">
        <v>24</v>
      </c>
      <c r="B35" s="15" t="s">
        <v>165</v>
      </c>
      <c r="C35" s="20">
        <v>14492</v>
      </c>
      <c r="D35" s="2">
        <v>23442</v>
      </c>
      <c r="E35" s="2">
        <v>269</v>
      </c>
      <c r="F35" s="2">
        <v>23487</v>
      </c>
      <c r="G35" s="2">
        <v>264</v>
      </c>
      <c r="H35" s="2">
        <v>23484</v>
      </c>
      <c r="I35" s="2">
        <v>0</v>
      </c>
      <c r="J35" s="4">
        <v>0</v>
      </c>
      <c r="K35" s="20">
        <v>2</v>
      </c>
      <c r="L35" s="4">
        <v>23444</v>
      </c>
      <c r="M35" s="20">
        <v>0</v>
      </c>
      <c r="N35" s="4">
        <v>0</v>
      </c>
    </row>
    <row r="36" spans="1:14" ht="15.75" thickBot="1">
      <c r="A36" s="10">
        <v>25</v>
      </c>
      <c r="B36" s="17" t="s">
        <v>166</v>
      </c>
      <c r="C36" s="21">
        <v>32896</v>
      </c>
      <c r="D36" s="11">
        <v>39702</v>
      </c>
      <c r="E36" s="11">
        <v>570</v>
      </c>
      <c r="F36" s="11">
        <v>40082</v>
      </c>
      <c r="G36" s="11">
        <v>1419</v>
      </c>
      <c r="H36" s="11">
        <v>64443</v>
      </c>
      <c r="I36" s="11">
        <v>0</v>
      </c>
      <c r="J36" s="12">
        <v>0</v>
      </c>
      <c r="K36" s="21">
        <v>8</v>
      </c>
      <c r="L36" s="12">
        <v>40811</v>
      </c>
      <c r="M36" s="21">
        <v>0</v>
      </c>
      <c r="N36" s="12">
        <v>0</v>
      </c>
    </row>
    <row r="37" spans="1:14" ht="16.5" thickBot="1">
      <c r="A37" s="82" t="s">
        <v>12</v>
      </c>
      <c r="B37" s="83"/>
      <c r="C37" s="70">
        <f>SUM(C11:C36)</f>
        <v>4764453</v>
      </c>
      <c r="D37" s="71">
        <f>(C11*D11+C12*D12+C13*D13+C14*D14+C15*D15+C16*D16+C17*D17+C18*D18+C19*D19+C20*D20+C21*D21+C22*D22+C23*D23+C24*D24+C25*D25+C26*D26+C27*D27+C28*D28+C29*D29+C30*D30+C31*D31+C32*D32+C33*D33+C34*D34+C35*D35+C36*D36)/C37</f>
        <v>4407.560088010103</v>
      </c>
      <c r="E37" s="71">
        <f aca="true" t="shared" si="0" ref="E37:M37">SUM(E11:E36)</f>
        <v>406322</v>
      </c>
      <c r="F37" s="71">
        <f>(E11*F11+E12*F12+E13*F13+E14*F14+E15*F15+E16*F16+E17*F17+E18*F18+E19*F19+E20*F20+E21*F21+E22*F22+E23*F23+E24*F24+E25*F25+E26*F26+E27*F27+E28*F28+E29*F29+E30*F30+E31*F31+E32*F32+E33*F33+E34*F34+E35*F35+E36*F36)/E37</f>
        <v>1993.5055227135128</v>
      </c>
      <c r="G37" s="71">
        <f t="shared" si="0"/>
        <v>89515</v>
      </c>
      <c r="H37" s="71">
        <f>(G11*H11+G12*H12+G13*H13+G14*H14+G15*H15+G16*H16+G17*H17+G18*H18+G19*H19+G20*H20+G21*H21+G22*H22+G23*H23+G24*H24+G25*H25+G26*H26+G27*H27+G28*H28+G29*H29+G30*H30+G31*H31+G32*H32+G33*H33+G34*H34+G35*H35+G36*H36)/G37</f>
        <v>2952.7132659330837</v>
      </c>
      <c r="I37" s="71">
        <f t="shared" si="0"/>
        <v>70554</v>
      </c>
      <c r="J37" s="72">
        <f>(I11*J11+I12*J12+I13*J13+I14*J14+I15*J15+I16*J16+I17*J17+I18*J18+I19*J19+I20*J20+I21*J21+I22*J22+I23*J23+I24*J24+I25*J25+I26*J26+I27*J27+I28*J28+I29*J29+I30*J30+I31*J31+I32*J32+I33*J33+I34*J34+I35*J35+I36*J36)/I37</f>
        <v>435.8975394733112</v>
      </c>
      <c r="K37" s="70">
        <f t="shared" si="0"/>
        <v>51643</v>
      </c>
      <c r="L37" s="72">
        <f>(K11*L11+K12*L12+K13*L13+K14*L14+K15*L15+K16*L16+K17*L17+K18*L18+K19*L19+K20*L20+K21*L21+K22*L22+K23*L23+K24*L24+K25*L25+K26*L26+K27*L27+K28*L28+K29*L29+K30*L30+K31*L31+K32*L32+K33*L33+K34*L34+K35*L35+K36*L36)/K37</f>
        <v>2122.9654745076778</v>
      </c>
      <c r="M37" s="70">
        <f t="shared" si="0"/>
        <v>0</v>
      </c>
      <c r="N37" s="72">
        <v>0</v>
      </c>
    </row>
    <row r="39" spans="1:9" ht="18">
      <c r="A39" s="1" t="s">
        <v>31</v>
      </c>
      <c r="I39" s="73">
        <v>5372943</v>
      </c>
    </row>
    <row r="40" ht="15.75" customHeight="1"/>
    <row r="41" spans="1:14" ht="18.75" customHeight="1">
      <c r="A41" s="13" t="s">
        <v>30</v>
      </c>
      <c r="B41" s="13" t="s">
        <v>33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32.25" customHeight="1">
      <c r="B42" s="89" t="s">
        <v>34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</row>
  </sheetData>
  <sheetProtection/>
  <mergeCells count="13">
    <mergeCell ref="B42:N42"/>
    <mergeCell ref="C8:D8"/>
    <mergeCell ref="E8:F8"/>
    <mergeCell ref="G8:H8"/>
    <mergeCell ref="I8:J8"/>
    <mergeCell ref="B7:B9"/>
    <mergeCell ref="K7:L8"/>
    <mergeCell ref="M7:N8"/>
    <mergeCell ref="C7:J7"/>
    <mergeCell ref="A37:B37"/>
    <mergeCell ref="A4:N4"/>
    <mergeCell ref="G6:N6"/>
    <mergeCell ref="A7:A9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workbookViewId="0" topLeftCell="D1">
      <selection activeCell="P13" sqref="P13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4.00390625" style="1" customWidth="1"/>
    <col min="12" max="12" width="8.28125" style="1" bestFit="1" customWidth="1"/>
    <col min="13" max="13" width="14.8515625" style="1" customWidth="1"/>
    <col min="14" max="16384" width="9.140625" style="1" customWidth="1"/>
  </cols>
  <sheetData>
    <row r="1" spans="1:10" ht="15.75">
      <c r="A1" s="23" t="s">
        <v>36</v>
      </c>
      <c r="B1" s="24"/>
      <c r="C1" s="24"/>
      <c r="D1" s="24"/>
      <c r="E1" s="24"/>
      <c r="F1" s="24"/>
      <c r="G1" s="25"/>
      <c r="H1" s="26"/>
      <c r="I1" s="26"/>
      <c r="J1" s="26"/>
    </row>
    <row r="2" spans="1:10" ht="31.5">
      <c r="A2" s="27" t="s">
        <v>37</v>
      </c>
      <c r="B2" s="28"/>
      <c r="C2" s="28"/>
      <c r="D2" s="28"/>
      <c r="E2" s="28"/>
      <c r="F2" s="28"/>
      <c r="G2" s="25"/>
      <c r="H2" s="26"/>
      <c r="I2" s="26"/>
      <c r="J2" s="26"/>
    </row>
    <row r="3" spans="1:10" ht="15">
      <c r="A3" s="29"/>
      <c r="B3" s="30"/>
      <c r="C3" s="30"/>
      <c r="D3" s="30"/>
      <c r="E3" s="30"/>
      <c r="F3" s="30"/>
      <c r="G3" s="30"/>
      <c r="H3" s="31"/>
      <c r="I3" s="31"/>
      <c r="J3" s="31"/>
    </row>
    <row r="4" spans="1:10" ht="15">
      <c r="A4" s="96" t="s">
        <v>175</v>
      </c>
      <c r="B4" s="96"/>
      <c r="C4" s="96"/>
      <c r="D4" s="96"/>
      <c r="E4" s="96"/>
      <c r="F4" s="96"/>
      <c r="G4" s="96"/>
      <c r="H4" s="96"/>
      <c r="I4" s="96"/>
      <c r="J4" s="96"/>
    </row>
    <row r="5" spans="1:10" ht="15">
      <c r="A5" s="25"/>
      <c r="B5" s="25"/>
      <c r="C5" s="25"/>
      <c r="D5" s="25"/>
      <c r="E5" s="25"/>
      <c r="F5" s="25"/>
      <c r="G5" s="30"/>
      <c r="H5" s="31"/>
      <c r="I5" s="31"/>
      <c r="J5" s="31"/>
    </row>
    <row r="6" spans="1:10" ht="15.75" thickBot="1">
      <c r="A6" s="74" t="s">
        <v>176</v>
      </c>
      <c r="B6" s="74"/>
      <c r="C6" s="74"/>
      <c r="D6" s="74"/>
      <c r="E6" s="74"/>
      <c r="F6" s="74"/>
      <c r="G6" s="74"/>
      <c r="H6" s="74"/>
      <c r="I6" s="74"/>
      <c r="J6" s="74"/>
    </row>
    <row r="7" spans="1:10" ht="23.25" customHeight="1">
      <c r="A7" s="97" t="s">
        <v>38</v>
      </c>
      <c r="B7" s="99" t="s">
        <v>39</v>
      </c>
      <c r="C7" s="99" t="s">
        <v>40</v>
      </c>
      <c r="D7" s="99" t="s">
        <v>41</v>
      </c>
      <c r="E7" s="99" t="s">
        <v>42</v>
      </c>
      <c r="F7" s="32" t="s">
        <v>43</v>
      </c>
      <c r="G7" s="32"/>
      <c r="H7" s="32"/>
      <c r="I7" s="99" t="s">
        <v>44</v>
      </c>
      <c r="J7" s="99" t="s">
        <v>45</v>
      </c>
    </row>
    <row r="8" spans="1:10" ht="42" customHeight="1">
      <c r="A8" s="98"/>
      <c r="B8" s="100"/>
      <c r="C8" s="100"/>
      <c r="D8" s="100"/>
      <c r="E8" s="100"/>
      <c r="F8" s="33" t="s">
        <v>46</v>
      </c>
      <c r="G8" s="33" t="s">
        <v>47</v>
      </c>
      <c r="H8" s="33" t="s">
        <v>48</v>
      </c>
      <c r="I8" s="100"/>
      <c r="J8" s="100"/>
    </row>
    <row r="9" spans="1:10" ht="21.75" customHeight="1">
      <c r="A9" s="61" t="s">
        <v>49</v>
      </c>
      <c r="B9" s="62" t="s">
        <v>50</v>
      </c>
      <c r="C9" s="62" t="s">
        <v>51</v>
      </c>
      <c r="D9" s="62" t="s">
        <v>52</v>
      </c>
      <c r="E9" s="62" t="s">
        <v>53</v>
      </c>
      <c r="F9" s="62" t="s">
        <v>54</v>
      </c>
      <c r="G9" s="62" t="s">
        <v>55</v>
      </c>
      <c r="H9" s="62" t="s">
        <v>56</v>
      </c>
      <c r="I9" s="62" t="s">
        <v>57</v>
      </c>
      <c r="J9" s="62" t="s">
        <v>58</v>
      </c>
    </row>
    <row r="10" spans="1:10" ht="15">
      <c r="A10" s="34" t="s">
        <v>13</v>
      </c>
      <c r="B10" s="35" t="s">
        <v>14</v>
      </c>
      <c r="C10" s="35" t="s">
        <v>15</v>
      </c>
      <c r="D10" s="35" t="s">
        <v>16</v>
      </c>
      <c r="E10" s="35" t="s">
        <v>17</v>
      </c>
      <c r="F10" s="35" t="s">
        <v>18</v>
      </c>
      <c r="G10" s="35" t="s">
        <v>19</v>
      </c>
      <c r="H10" s="35" t="s">
        <v>20</v>
      </c>
      <c r="I10" s="35" t="s">
        <v>21</v>
      </c>
      <c r="J10" s="35" t="s">
        <v>22</v>
      </c>
    </row>
    <row r="11" spans="1:10" ht="15.75" thickBot="1">
      <c r="A11" s="36">
        <v>2019</v>
      </c>
      <c r="B11" s="37">
        <v>1</v>
      </c>
      <c r="C11" s="38">
        <v>448816</v>
      </c>
      <c r="D11" s="38">
        <v>5735651</v>
      </c>
      <c r="E11" s="38">
        <v>23088724464</v>
      </c>
      <c r="F11" s="38">
        <v>22699097221</v>
      </c>
      <c r="G11" s="38">
        <v>202903126</v>
      </c>
      <c r="H11" s="38">
        <v>186724117</v>
      </c>
      <c r="I11" s="38">
        <v>5840028136</v>
      </c>
      <c r="J11" s="38">
        <v>23460958</v>
      </c>
    </row>
    <row r="40" ht="15.75" customHeight="1"/>
    <row r="41" ht="18.75" customHeight="1"/>
    <row r="42" ht="32.25" customHeight="1"/>
  </sheetData>
  <sheetProtection/>
  <mergeCells count="9">
    <mergeCell ref="A4:J4"/>
    <mergeCell ref="A6:J6"/>
    <mergeCell ref="A7:A8"/>
    <mergeCell ref="D7:D8"/>
    <mergeCell ref="E7:E8"/>
    <mergeCell ref="I7:I8"/>
    <mergeCell ref="J7:J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workbookViewId="0" topLeftCell="A1">
      <selection activeCell="I12" sqref="I12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30"/>
      <c r="B1" s="39" t="s">
        <v>36</v>
      </c>
      <c r="C1" s="40"/>
      <c r="D1" s="40"/>
      <c r="E1" s="40"/>
      <c r="F1" s="40"/>
      <c r="G1" s="40"/>
    </row>
    <row r="2" spans="1:7" ht="31.5">
      <c r="A2" s="30"/>
      <c r="B2" s="39" t="s">
        <v>59</v>
      </c>
      <c r="C2" s="40"/>
      <c r="D2" s="40"/>
      <c r="E2" s="40"/>
      <c r="F2" s="40"/>
      <c r="G2" s="40"/>
    </row>
    <row r="3" spans="1:7" ht="15">
      <c r="A3" s="30"/>
      <c r="B3" s="41"/>
      <c r="C3" s="42"/>
      <c r="D3" s="42"/>
      <c r="E3" s="42"/>
      <c r="F3" s="42"/>
      <c r="G3" s="42"/>
    </row>
    <row r="4" spans="1:7" ht="15">
      <c r="A4" s="30"/>
      <c r="B4" s="103" t="s">
        <v>175</v>
      </c>
      <c r="C4" s="103"/>
      <c r="D4" s="103"/>
      <c r="E4" s="103"/>
      <c r="F4" s="103"/>
      <c r="G4" s="103"/>
    </row>
    <row r="5" spans="1:7" ht="15">
      <c r="A5" s="30"/>
      <c r="B5" s="43"/>
      <c r="C5" s="43"/>
      <c r="D5" s="43"/>
      <c r="E5" s="43"/>
      <c r="F5" s="43"/>
      <c r="G5" s="43"/>
    </row>
    <row r="6" spans="1:7" ht="15.75" thickBot="1">
      <c r="A6" s="30"/>
      <c r="B6" s="104" t="s">
        <v>177</v>
      </c>
      <c r="C6" s="104"/>
      <c r="D6" s="104"/>
      <c r="E6" s="104"/>
      <c r="F6" s="104"/>
      <c r="G6" s="104"/>
    </row>
    <row r="7" spans="1:7" ht="23.25" customHeight="1">
      <c r="A7"/>
      <c r="B7" s="105" t="s">
        <v>60</v>
      </c>
      <c r="C7" s="106"/>
      <c r="D7" s="107" t="s">
        <v>61</v>
      </c>
      <c r="E7" s="107" t="s">
        <v>42</v>
      </c>
      <c r="F7" s="107" t="s">
        <v>62</v>
      </c>
      <c r="G7" s="109" t="s">
        <v>63</v>
      </c>
    </row>
    <row r="8" spans="1:7" ht="37.5" customHeight="1">
      <c r="A8"/>
      <c r="B8" s="44" t="s">
        <v>64</v>
      </c>
      <c r="C8" s="45" t="s">
        <v>65</v>
      </c>
      <c r="D8" s="108"/>
      <c r="E8" s="108"/>
      <c r="F8" s="108"/>
      <c r="G8" s="110"/>
    </row>
    <row r="9" spans="1:7" ht="14.25" customHeight="1">
      <c r="A9"/>
      <c r="B9" s="46" t="s">
        <v>66</v>
      </c>
      <c r="C9" s="63"/>
      <c r="D9" s="48" t="s">
        <v>51</v>
      </c>
      <c r="E9" s="64" t="s">
        <v>53</v>
      </c>
      <c r="F9" s="64" t="s">
        <v>67</v>
      </c>
      <c r="G9" s="49" t="s">
        <v>68</v>
      </c>
    </row>
    <row r="10" spans="1:7" ht="15">
      <c r="A10"/>
      <c r="B10" s="46" t="s">
        <v>13</v>
      </c>
      <c r="C10" s="47" t="s">
        <v>14</v>
      </c>
      <c r="D10" s="48" t="s">
        <v>15</v>
      </c>
      <c r="E10" s="48" t="s">
        <v>16</v>
      </c>
      <c r="F10" s="48" t="s">
        <v>17</v>
      </c>
      <c r="G10" s="49" t="s">
        <v>18</v>
      </c>
    </row>
    <row r="11" spans="1:7" ht="15">
      <c r="A11"/>
      <c r="B11" s="50" t="s">
        <v>69</v>
      </c>
      <c r="C11" s="51" t="s">
        <v>70</v>
      </c>
      <c r="D11" s="51">
        <v>7223</v>
      </c>
      <c r="E11" s="51">
        <v>319145665</v>
      </c>
      <c r="F11" s="51">
        <v>93666</v>
      </c>
      <c r="G11" s="52">
        <v>3407</v>
      </c>
    </row>
    <row r="12" spans="1:7" ht="15">
      <c r="A12"/>
      <c r="B12" s="44" t="s">
        <v>71</v>
      </c>
      <c r="C12" s="53" t="s">
        <v>72</v>
      </c>
      <c r="D12" s="53">
        <v>10485</v>
      </c>
      <c r="E12" s="53">
        <v>445995875</v>
      </c>
      <c r="F12" s="53">
        <v>133506</v>
      </c>
      <c r="G12" s="54">
        <v>3341</v>
      </c>
    </row>
    <row r="13" spans="1:7" ht="15">
      <c r="A13"/>
      <c r="B13" s="44" t="s">
        <v>73</v>
      </c>
      <c r="C13" s="53" t="s">
        <v>74</v>
      </c>
      <c r="D13" s="53">
        <v>13690</v>
      </c>
      <c r="E13" s="53">
        <v>651004283</v>
      </c>
      <c r="F13" s="53">
        <v>186052</v>
      </c>
      <c r="G13" s="54">
        <v>3499</v>
      </c>
    </row>
    <row r="14" spans="1:7" ht="15">
      <c r="A14"/>
      <c r="B14" s="44" t="s">
        <v>75</v>
      </c>
      <c r="C14" s="53" t="s">
        <v>76</v>
      </c>
      <c r="D14" s="53">
        <v>8802</v>
      </c>
      <c r="E14" s="53">
        <v>407364852</v>
      </c>
      <c r="F14" s="53">
        <v>116513</v>
      </c>
      <c r="G14" s="54">
        <v>3496</v>
      </c>
    </row>
    <row r="15" spans="1:7" ht="15">
      <c r="A15"/>
      <c r="B15" s="44" t="s">
        <v>77</v>
      </c>
      <c r="C15" s="53" t="s">
        <v>78</v>
      </c>
      <c r="D15" s="53">
        <v>15925</v>
      </c>
      <c r="E15" s="53">
        <v>510317943</v>
      </c>
      <c r="F15" s="53">
        <v>168657</v>
      </c>
      <c r="G15" s="54">
        <v>3026</v>
      </c>
    </row>
    <row r="16" spans="1:7" ht="15">
      <c r="A16"/>
      <c r="B16" s="44" t="s">
        <v>79</v>
      </c>
      <c r="C16" s="53" t="s">
        <v>80</v>
      </c>
      <c r="D16" s="53">
        <v>5480</v>
      </c>
      <c r="E16" s="53">
        <v>205204580</v>
      </c>
      <c r="F16" s="53">
        <v>67879</v>
      </c>
      <c r="G16" s="54">
        <v>3023</v>
      </c>
    </row>
    <row r="17" spans="1:7" ht="15">
      <c r="A17"/>
      <c r="B17" s="44" t="s">
        <v>81</v>
      </c>
      <c r="C17" s="53" t="s">
        <v>82</v>
      </c>
      <c r="D17" s="53">
        <v>4483</v>
      </c>
      <c r="E17" s="53">
        <v>182612533</v>
      </c>
      <c r="F17" s="53">
        <v>55170</v>
      </c>
      <c r="G17" s="54">
        <v>3310</v>
      </c>
    </row>
    <row r="18" spans="1:7" ht="15">
      <c r="A18"/>
      <c r="B18" s="44" t="s">
        <v>83</v>
      </c>
      <c r="C18" s="53" t="s">
        <v>84</v>
      </c>
      <c r="D18" s="53">
        <v>15012</v>
      </c>
      <c r="E18" s="53">
        <v>772212686</v>
      </c>
      <c r="F18" s="53">
        <v>203767</v>
      </c>
      <c r="G18" s="54">
        <v>3790</v>
      </c>
    </row>
    <row r="19" spans="1:7" ht="15">
      <c r="A19"/>
      <c r="B19" s="44" t="s">
        <v>85</v>
      </c>
      <c r="C19" s="53" t="s">
        <v>86</v>
      </c>
      <c r="D19" s="53">
        <v>6295</v>
      </c>
      <c r="E19" s="53">
        <v>193441455</v>
      </c>
      <c r="F19" s="53">
        <v>62130</v>
      </c>
      <c r="G19" s="54">
        <v>3113</v>
      </c>
    </row>
    <row r="20" spans="1:7" ht="15">
      <c r="A20"/>
      <c r="B20" s="44" t="s">
        <v>87</v>
      </c>
      <c r="C20" s="53" t="s">
        <v>88</v>
      </c>
      <c r="D20" s="53">
        <v>6793</v>
      </c>
      <c r="E20" s="53">
        <v>256604151</v>
      </c>
      <c r="F20" s="53">
        <v>80986</v>
      </c>
      <c r="G20" s="54">
        <v>3169</v>
      </c>
    </row>
    <row r="21" spans="1:7" ht="15">
      <c r="A21"/>
      <c r="B21" s="44" t="s">
        <v>89</v>
      </c>
      <c r="C21" s="53" t="s">
        <v>90</v>
      </c>
      <c r="D21" s="53">
        <v>4081</v>
      </c>
      <c r="E21" s="53">
        <v>159593380</v>
      </c>
      <c r="F21" s="53">
        <v>50262</v>
      </c>
      <c r="G21" s="54">
        <v>3175</v>
      </c>
    </row>
    <row r="22" spans="1:7" ht="15">
      <c r="A22"/>
      <c r="B22" s="44" t="s">
        <v>91</v>
      </c>
      <c r="C22" s="53" t="s">
        <v>92</v>
      </c>
      <c r="D22" s="53">
        <v>24764</v>
      </c>
      <c r="E22" s="53">
        <v>1205228797</v>
      </c>
      <c r="F22" s="53">
        <v>286335</v>
      </c>
      <c r="G22" s="54">
        <v>4209</v>
      </c>
    </row>
    <row r="23" spans="1:7" ht="15">
      <c r="A23"/>
      <c r="B23" s="44" t="s">
        <v>93</v>
      </c>
      <c r="C23" s="53" t="s">
        <v>94</v>
      </c>
      <c r="D23" s="53">
        <v>18787</v>
      </c>
      <c r="E23" s="53">
        <v>593402379</v>
      </c>
      <c r="F23" s="53">
        <v>178516</v>
      </c>
      <c r="G23" s="54">
        <v>3324</v>
      </c>
    </row>
    <row r="24" spans="1:7" ht="15">
      <c r="A24"/>
      <c r="B24" s="44" t="s">
        <v>95</v>
      </c>
      <c r="C24" s="53" t="s">
        <v>96</v>
      </c>
      <c r="D24" s="53">
        <v>3831</v>
      </c>
      <c r="E24" s="53">
        <v>144212244</v>
      </c>
      <c r="F24" s="53">
        <v>44801</v>
      </c>
      <c r="G24" s="54">
        <v>3219</v>
      </c>
    </row>
    <row r="25" spans="1:7" ht="15">
      <c r="A25"/>
      <c r="B25" s="44" t="s">
        <v>97</v>
      </c>
      <c r="C25" s="53" t="s">
        <v>98</v>
      </c>
      <c r="D25" s="53">
        <v>6521</v>
      </c>
      <c r="E25" s="53">
        <v>257233295</v>
      </c>
      <c r="F25" s="53">
        <v>77904</v>
      </c>
      <c r="G25" s="54">
        <v>3302</v>
      </c>
    </row>
    <row r="26" spans="1:7" ht="15">
      <c r="A26"/>
      <c r="B26" s="44" t="s">
        <v>99</v>
      </c>
      <c r="C26" s="53" t="s">
        <v>100</v>
      </c>
      <c r="D26" s="53">
        <v>12201</v>
      </c>
      <c r="E26" s="53">
        <v>502189021</v>
      </c>
      <c r="F26" s="53">
        <v>142323</v>
      </c>
      <c r="G26" s="54">
        <v>3529</v>
      </c>
    </row>
    <row r="27" spans="1:7" ht="15">
      <c r="A27"/>
      <c r="B27" s="44" t="s">
        <v>101</v>
      </c>
      <c r="C27" s="53" t="s">
        <v>102</v>
      </c>
      <c r="D27" s="53">
        <v>10022</v>
      </c>
      <c r="E27" s="53">
        <v>402735075</v>
      </c>
      <c r="F27" s="53">
        <v>115689</v>
      </c>
      <c r="G27" s="54">
        <v>3481</v>
      </c>
    </row>
    <row r="28" spans="1:7" ht="15">
      <c r="A28"/>
      <c r="B28" s="44" t="s">
        <v>103</v>
      </c>
      <c r="C28" s="53" t="s">
        <v>104</v>
      </c>
      <c r="D28" s="53">
        <v>5518</v>
      </c>
      <c r="E28" s="53">
        <v>234875965</v>
      </c>
      <c r="F28" s="53">
        <v>68218</v>
      </c>
      <c r="G28" s="54">
        <v>3443</v>
      </c>
    </row>
    <row r="29" spans="1:7" ht="15">
      <c r="A29"/>
      <c r="B29" s="44" t="s">
        <v>105</v>
      </c>
      <c r="C29" s="53" t="s">
        <v>106</v>
      </c>
      <c r="D29" s="53">
        <v>6548</v>
      </c>
      <c r="E29" s="53">
        <v>224882641</v>
      </c>
      <c r="F29" s="53">
        <v>74440</v>
      </c>
      <c r="G29" s="54">
        <v>3021</v>
      </c>
    </row>
    <row r="30" spans="1:7" ht="15">
      <c r="A30"/>
      <c r="B30" s="44" t="s">
        <v>107</v>
      </c>
      <c r="C30" s="53" t="s">
        <v>108</v>
      </c>
      <c r="D30" s="53">
        <v>7758</v>
      </c>
      <c r="E30" s="53">
        <v>303696728</v>
      </c>
      <c r="F30" s="53">
        <v>94498</v>
      </c>
      <c r="G30" s="54">
        <v>3214</v>
      </c>
    </row>
    <row r="31" spans="1:7" ht="15">
      <c r="A31"/>
      <c r="B31" s="44" t="s">
        <v>109</v>
      </c>
      <c r="C31" s="53" t="s">
        <v>110</v>
      </c>
      <c r="D31" s="53">
        <v>4246</v>
      </c>
      <c r="E31" s="53">
        <v>126004297</v>
      </c>
      <c r="F31" s="53">
        <v>40465</v>
      </c>
      <c r="G31" s="54">
        <v>3114</v>
      </c>
    </row>
    <row r="32" spans="1:7" ht="15">
      <c r="A32"/>
      <c r="B32" s="44" t="s">
        <v>111</v>
      </c>
      <c r="C32" s="53" t="s">
        <v>112</v>
      </c>
      <c r="D32" s="53">
        <v>13691</v>
      </c>
      <c r="E32" s="53">
        <v>647135081</v>
      </c>
      <c r="F32" s="53">
        <v>171146</v>
      </c>
      <c r="G32" s="54">
        <v>3781</v>
      </c>
    </row>
    <row r="33" spans="1:7" ht="15">
      <c r="A33"/>
      <c r="B33" s="44" t="s">
        <v>113</v>
      </c>
      <c r="C33" s="53" t="s">
        <v>114</v>
      </c>
      <c r="D33" s="53">
        <v>3490</v>
      </c>
      <c r="E33" s="53">
        <v>117107422</v>
      </c>
      <c r="F33" s="53">
        <v>34880</v>
      </c>
      <c r="G33" s="54">
        <v>3357</v>
      </c>
    </row>
    <row r="34" spans="1:7" ht="15">
      <c r="A34"/>
      <c r="B34" s="44" t="s">
        <v>115</v>
      </c>
      <c r="C34" s="53" t="s">
        <v>116</v>
      </c>
      <c r="D34" s="53">
        <v>9149</v>
      </c>
      <c r="E34" s="53">
        <v>335513817</v>
      </c>
      <c r="F34" s="53">
        <v>108407</v>
      </c>
      <c r="G34" s="54">
        <v>3095</v>
      </c>
    </row>
    <row r="35" spans="1:7" ht="15">
      <c r="A35"/>
      <c r="B35" s="44" t="s">
        <v>117</v>
      </c>
      <c r="C35" s="53" t="s">
        <v>118</v>
      </c>
      <c r="D35" s="53">
        <v>3511</v>
      </c>
      <c r="E35" s="53">
        <v>111534983</v>
      </c>
      <c r="F35" s="53">
        <v>33458</v>
      </c>
      <c r="G35" s="54">
        <v>3334</v>
      </c>
    </row>
    <row r="36" spans="1:7" ht="15">
      <c r="A36"/>
      <c r="B36" s="44" t="s">
        <v>119</v>
      </c>
      <c r="C36" s="53" t="s">
        <v>120</v>
      </c>
      <c r="D36" s="53">
        <v>11588</v>
      </c>
      <c r="E36" s="53">
        <v>497050700</v>
      </c>
      <c r="F36" s="53">
        <v>141855</v>
      </c>
      <c r="G36" s="54">
        <v>3504</v>
      </c>
    </row>
    <row r="37" spans="1:7" ht="15">
      <c r="A37"/>
      <c r="B37" s="44" t="s">
        <v>121</v>
      </c>
      <c r="C37" s="53" t="s">
        <v>122</v>
      </c>
      <c r="D37" s="53">
        <v>7422</v>
      </c>
      <c r="E37" s="53">
        <v>250014769</v>
      </c>
      <c r="F37" s="53">
        <v>79166</v>
      </c>
      <c r="G37" s="54">
        <v>3158</v>
      </c>
    </row>
    <row r="38" spans="1:7" ht="15">
      <c r="A38"/>
      <c r="B38" s="44" t="s">
        <v>123</v>
      </c>
      <c r="C38" s="53" t="s">
        <v>124</v>
      </c>
      <c r="D38" s="53">
        <v>5209</v>
      </c>
      <c r="E38" s="53">
        <v>242722332</v>
      </c>
      <c r="F38" s="53">
        <v>69174</v>
      </c>
      <c r="G38" s="54">
        <v>3509</v>
      </c>
    </row>
    <row r="39" spans="1:7" ht="15">
      <c r="A39"/>
      <c r="B39" s="44" t="s">
        <v>125</v>
      </c>
      <c r="C39" s="53" t="s">
        <v>126</v>
      </c>
      <c r="D39" s="53">
        <v>15545</v>
      </c>
      <c r="E39" s="53">
        <v>721925021</v>
      </c>
      <c r="F39" s="53">
        <v>202623</v>
      </c>
      <c r="G39" s="54">
        <v>3563</v>
      </c>
    </row>
    <row r="40" spans="1:7" ht="15.75" customHeight="1">
      <c r="A40"/>
      <c r="B40" s="44" t="s">
        <v>127</v>
      </c>
      <c r="C40" s="53" t="s">
        <v>128</v>
      </c>
      <c r="D40" s="53">
        <v>6843</v>
      </c>
      <c r="E40" s="53">
        <v>273524467</v>
      </c>
      <c r="F40" s="53">
        <v>86412</v>
      </c>
      <c r="G40" s="54">
        <v>3165</v>
      </c>
    </row>
    <row r="41" spans="1:7" ht="12" customHeight="1">
      <c r="A41"/>
      <c r="B41" s="44" t="s">
        <v>129</v>
      </c>
      <c r="C41" s="53" t="s">
        <v>130</v>
      </c>
      <c r="D41" s="53">
        <v>4188</v>
      </c>
      <c r="E41" s="53">
        <v>143447377</v>
      </c>
      <c r="F41" s="53">
        <v>44955</v>
      </c>
      <c r="G41" s="54">
        <v>3191</v>
      </c>
    </row>
    <row r="42" spans="1:7" ht="11.25" customHeight="1">
      <c r="A42"/>
      <c r="B42" s="44" t="s">
        <v>131</v>
      </c>
      <c r="C42" s="53" t="s">
        <v>132</v>
      </c>
      <c r="D42" s="53">
        <v>9633</v>
      </c>
      <c r="E42" s="53">
        <v>654373504</v>
      </c>
      <c r="F42" s="53">
        <v>152141</v>
      </c>
      <c r="G42" s="54">
        <v>4301</v>
      </c>
    </row>
    <row r="43" spans="1:7" ht="15">
      <c r="A43"/>
      <c r="B43" s="44" t="s">
        <v>133</v>
      </c>
      <c r="C43" s="53" t="s">
        <v>134</v>
      </c>
      <c r="D43" s="53">
        <v>11410</v>
      </c>
      <c r="E43" s="53">
        <v>343697348</v>
      </c>
      <c r="F43" s="53">
        <v>117412</v>
      </c>
      <c r="G43" s="54">
        <v>2927</v>
      </c>
    </row>
    <row r="44" spans="1:7" ht="15">
      <c r="A44"/>
      <c r="B44" s="44" t="s">
        <v>135</v>
      </c>
      <c r="C44" s="53" t="s">
        <v>136</v>
      </c>
      <c r="D44" s="53">
        <v>4070</v>
      </c>
      <c r="E44" s="53">
        <v>146365596</v>
      </c>
      <c r="F44" s="53">
        <v>45903</v>
      </c>
      <c r="G44" s="54">
        <v>3189</v>
      </c>
    </row>
    <row r="45" spans="1:7" ht="15">
      <c r="A45"/>
      <c r="B45" s="44" t="s">
        <v>137</v>
      </c>
      <c r="C45" s="53" t="s">
        <v>138</v>
      </c>
      <c r="D45" s="53">
        <v>18455</v>
      </c>
      <c r="E45" s="53">
        <v>1136156292</v>
      </c>
      <c r="F45" s="53">
        <v>278681</v>
      </c>
      <c r="G45" s="54">
        <v>4077</v>
      </c>
    </row>
    <row r="46" spans="1:7" ht="15">
      <c r="A46"/>
      <c r="B46" s="44" t="s">
        <v>139</v>
      </c>
      <c r="C46" s="53" t="s">
        <v>140</v>
      </c>
      <c r="D46" s="53">
        <v>3736</v>
      </c>
      <c r="E46" s="53">
        <v>154621532</v>
      </c>
      <c r="F46" s="53">
        <v>43809</v>
      </c>
      <c r="G46" s="54">
        <v>3529</v>
      </c>
    </row>
    <row r="47" spans="1:7" ht="15">
      <c r="A47"/>
      <c r="B47" s="44" t="s">
        <v>141</v>
      </c>
      <c r="C47" s="53" t="s">
        <v>142</v>
      </c>
      <c r="D47" s="53">
        <v>4786</v>
      </c>
      <c r="E47" s="53">
        <v>176556798</v>
      </c>
      <c r="F47" s="53">
        <v>55523</v>
      </c>
      <c r="G47" s="54">
        <v>3180</v>
      </c>
    </row>
    <row r="48" spans="1:7" ht="15">
      <c r="A48"/>
      <c r="B48" s="44" t="s">
        <v>143</v>
      </c>
      <c r="C48" s="53" t="s">
        <v>144</v>
      </c>
      <c r="D48" s="53">
        <v>7075</v>
      </c>
      <c r="E48" s="53">
        <v>248453680</v>
      </c>
      <c r="F48" s="53">
        <v>79794</v>
      </c>
      <c r="G48" s="54">
        <v>3114</v>
      </c>
    </row>
    <row r="49" spans="1:7" ht="15">
      <c r="A49"/>
      <c r="B49" s="44" t="s">
        <v>145</v>
      </c>
      <c r="C49" s="53" t="s">
        <v>146</v>
      </c>
      <c r="D49" s="53">
        <v>5311</v>
      </c>
      <c r="E49" s="53">
        <v>183296875</v>
      </c>
      <c r="F49" s="53">
        <v>58734</v>
      </c>
      <c r="G49" s="54">
        <v>3121</v>
      </c>
    </row>
    <row r="50" spans="1:7" ht="15">
      <c r="A50"/>
      <c r="B50" s="44" t="s">
        <v>147</v>
      </c>
      <c r="C50" s="53" t="s">
        <v>148</v>
      </c>
      <c r="D50" s="53">
        <v>4020</v>
      </c>
      <c r="E50" s="53">
        <v>136344318</v>
      </c>
      <c r="F50" s="53">
        <v>42136</v>
      </c>
      <c r="G50" s="54">
        <v>3236</v>
      </c>
    </row>
    <row r="51" spans="1:7" ht="15">
      <c r="A51"/>
      <c r="B51" s="44">
        <v>411</v>
      </c>
      <c r="C51" s="53" t="s">
        <v>149</v>
      </c>
      <c r="D51" s="53">
        <v>84439</v>
      </c>
      <c r="E51" s="53">
        <v>7598430889</v>
      </c>
      <c r="F51" s="53">
        <v>1505767</v>
      </c>
      <c r="G51" s="54">
        <v>5046</v>
      </c>
    </row>
    <row r="52" spans="1:7" ht="15.75" thickBot="1">
      <c r="A52"/>
      <c r="B52" s="55" t="s">
        <v>150</v>
      </c>
      <c r="C52" s="56" t="s">
        <v>151</v>
      </c>
      <c r="D52" s="57">
        <v>16780</v>
      </c>
      <c r="E52" s="57">
        <v>872493818</v>
      </c>
      <c r="F52" s="57">
        <v>212966</v>
      </c>
      <c r="G52" s="58">
        <v>4097</v>
      </c>
    </row>
    <row r="53" spans="1:7" ht="15.75" thickBot="1">
      <c r="A53"/>
      <c r="B53" s="101" t="s">
        <v>12</v>
      </c>
      <c r="C53" s="102"/>
      <c r="D53" s="59">
        <f>SUM(D11:D52)</f>
        <v>448816</v>
      </c>
      <c r="E53" s="59">
        <f>SUM(E11:E52)</f>
        <v>23088724464</v>
      </c>
      <c r="F53" s="59">
        <f>SUM(F11:F52)</f>
        <v>5906719</v>
      </c>
      <c r="G53" s="60">
        <f>E53/F53</f>
        <v>3908.8916307005634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2019-03-20T08:02:37Z</dcterms:modified>
  <cp:category/>
  <cp:version/>
  <cp:contentType/>
  <cp:contentStatus/>
</cp:coreProperties>
</file>