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<sst xmlns="http://schemas.openxmlformats.org/spreadsheetml/2006/main" count="213" uniqueCount="180">
  <si>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</si>
  <si>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</si>
  <si>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</si>
  <si>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</si>
  <si>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</si>
  <si>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</si>
  <si>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</si>
  <si>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</si>
  <si>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</si>
  <si>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</si>
  <si>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</si>
  <si>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</si>
  <si>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</si>
  <si>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</si>
  <si>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</si>
  <si>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</si>
  <si>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</si>
  <si>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</si>
  <si>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</si>
  <si>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</si>
  <si>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</si>
  <si>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</si>
  <si>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</si>
  <si>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</si>
  <si>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</si>
  <si>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</si>
  <si>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</si>
  <si>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</si>
  <si>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</si>
  <si>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</si>
  <si>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</si>
  <si>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</si>
  <si>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</si>
  <si>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</si>
  <si>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</si>
  <si>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</si>
  <si>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</si>
  <si>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</si>
  <si>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</si>
  <si>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</si>
  <si>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</si>
  <si>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</si>
  <si>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</si>
  <si>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</si>
  <si>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</si>
  <si>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</si>
  <si>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</si>
  <si>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</si>
  <si>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</si>
  <si>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</si>
  <si>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</si>
  <si>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</si>
  <si>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</si>
  <si>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</si>
  <si>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</si>
  <si>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</si>
  <si>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</si>
  <si>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</si>
  <si>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</si>
  <si>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</si>
  <si>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</si>
  <si>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</si>
  <si>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</si>
  <si>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</si>
  <si>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</si>
  <si>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</si>
  <si>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</si>
  <si>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</si>
  <si>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</si>
  <si>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</si>
  <si>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</si>
  <si>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</si>
  <si>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</si>
  <si>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</si>
  <si>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</si>
  <si>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</si>
  <si>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</si>
  <si>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</si>
  <si>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</si>
  <si>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</si>
  <si>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</si>
  <si>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</si>
  <si>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</si>
  <si>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</si>
  <si>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</si>
  <si>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</si>
  <si>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</si>
  <si>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</si>
  <si>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</si>
  <si>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</si>
  <si>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</si>
  <si>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</si>
  <si>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</si>
  <si>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</si>
  <si>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</si>
  <si>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</si>
  <si>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</si>
  <si>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</si>
  <si>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</si>
  <si>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</si>
  <si>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</si>
  <si>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</si>
  <si>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</si>
  <si>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</si>
  <si>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</si>
  <si>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</si>
  <si>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</si>
  <si>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</si>
  <si>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</si>
  <si>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</si>
  <si>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</si>
  <si>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</si>
  <si>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</si>
  <si>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</si>
  <si>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</si>
  <si>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</si>
  <si>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</si>
  <si>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</si>
  <si>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</si>
  <si>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</si>
  <si>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</si>
  <si>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</si>
  <si>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</si>
  <si>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</si>
  <si>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</si>
  <si>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</si>
  <si>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</si>
  <si>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</si>
  <si>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</si>
  <si>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</si>
  <si>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</si>
  <si>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</si>
  <si>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</si>
  <si>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</si>
  <si>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</si>
  <si>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</si>
  <si>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</si>
  <si>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</si>
  <si>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</si>
  <si>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</si>
  <si>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</si>
  <si>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</si>
  <si>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</si>
  <si>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</si>
  <si>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</si>
  <si>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</si>
  <si>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</si>
  <si>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</si>
  <si>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</si>
  <si>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</si>
  <si>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</si>
  <si>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</si>
  <si>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</si>
  <si>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</si>
  <si>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</si>
  <si>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</si>
  <si>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</si>
  <si>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</si>
  <si>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</si>
  <si>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</si>
  <si>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</si>
  <si>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</si>
  <si>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</si>
  <si>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</si>
  <si>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</si>
  <si>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</si>
  <si>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</si>
  <si>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</si>
  <si>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</si>
  <si>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</si>
  <si>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</si>
  <si>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</si>
  <si>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</si>
  <si>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</si>
  <si>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</si>
  <si>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IUNIE 2019</t>
  </si>
  <si>
    <t>Situatia a fost facuta pe baza datelor existente la C.N.P.P. in luna  AUGUST 2019</t>
  </si>
  <si>
    <t>Luna IUNIE 2019</t>
  </si>
  <si>
    <t>Situatia a fost facuta pe baza datelor existente la CNPP in luna  AUGUST 2019</t>
  </si>
  <si>
    <t>Situatia a fost facuta pe baza datelor existente la CNPP in luna AUGUST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</si>
</sst>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176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53874</v>
      </c>
      <c r="D11" s="8">
        <v>0</v>
      </c>
      <c r="E11" s="8">
        <v>2547</v>
      </c>
      <c r="F11" s="8">
        <v>0</v>
      </c>
      <c r="G11" s="8">
        <v>866</v>
      </c>
      <c r="H11" s="8">
        <v>0</v>
      </c>
      <c r="I11" s="8">
        <v>698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293513</v>
      </c>
      <c r="D12" s="2">
        <v>1167</v>
      </c>
      <c r="E12" s="2">
        <v>267237</v>
      </c>
      <c r="F12" s="2">
        <v>887</v>
      </c>
      <c r="G12" s="2">
        <v>124471</v>
      </c>
      <c r="H12" s="2">
        <v>718</v>
      </c>
      <c r="I12" s="2">
        <v>48921</v>
      </c>
      <c r="J12" s="4">
        <v>481</v>
      </c>
      <c r="K12" s="20">
        <v>584</v>
      </c>
      <c r="L12" s="4">
        <v>1057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608830</v>
      </c>
      <c r="D13" s="2">
        <v>2080</v>
      </c>
      <c r="E13" s="2">
        <v>34827</v>
      </c>
      <c r="F13" s="2">
        <v>2080</v>
      </c>
      <c r="G13" s="2">
        <v>4537</v>
      </c>
      <c r="H13" s="2">
        <v>2080</v>
      </c>
      <c r="I13" s="2">
        <v>1</v>
      </c>
      <c r="J13" s="4">
        <v>2080</v>
      </c>
      <c r="K13" s="20">
        <v>43424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529628</v>
      </c>
      <c r="D14" s="2">
        <v>2165</v>
      </c>
      <c r="E14" s="2">
        <v>16218</v>
      </c>
      <c r="F14" s="2">
        <v>2199</v>
      </c>
      <c r="G14" s="2">
        <v>2751</v>
      </c>
      <c r="H14" s="2">
        <v>2207</v>
      </c>
      <c r="I14" s="2">
        <v>29</v>
      </c>
      <c r="J14" s="4">
        <v>2188</v>
      </c>
      <c r="K14" s="20">
        <v>158</v>
      </c>
      <c r="L14" s="4">
        <v>2204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77977</v>
      </c>
      <c r="D15" s="2">
        <v>2350</v>
      </c>
      <c r="E15" s="2">
        <v>3127</v>
      </c>
      <c r="F15" s="2">
        <v>2350</v>
      </c>
      <c r="G15" s="2">
        <v>215</v>
      </c>
      <c r="H15" s="2">
        <v>2350</v>
      </c>
      <c r="I15" s="2">
        <v>0</v>
      </c>
      <c r="J15" s="4">
        <v>0</v>
      </c>
      <c r="K15" s="20">
        <v>18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186072</v>
      </c>
      <c r="D16" s="2">
        <v>2432</v>
      </c>
      <c r="E16" s="2">
        <v>7728</v>
      </c>
      <c r="F16" s="2">
        <v>2425</v>
      </c>
      <c r="G16" s="2">
        <v>1681</v>
      </c>
      <c r="H16" s="2">
        <v>2424</v>
      </c>
      <c r="I16" s="2">
        <v>8</v>
      </c>
      <c r="J16" s="4">
        <v>2442</v>
      </c>
      <c r="K16" s="20">
        <v>408</v>
      </c>
      <c r="L16" s="4">
        <v>2459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473713</v>
      </c>
      <c r="D17" s="2">
        <v>2736</v>
      </c>
      <c r="E17" s="2">
        <v>19221</v>
      </c>
      <c r="F17" s="2">
        <v>2716</v>
      </c>
      <c r="G17" s="2">
        <v>4227</v>
      </c>
      <c r="H17" s="2">
        <v>2720</v>
      </c>
      <c r="I17" s="2">
        <v>21</v>
      </c>
      <c r="J17" s="4">
        <v>2736</v>
      </c>
      <c r="K17" s="20">
        <v>169</v>
      </c>
      <c r="L17" s="4">
        <v>2719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228613</v>
      </c>
      <c r="D18" s="2">
        <v>3000</v>
      </c>
      <c r="E18" s="2">
        <v>3032</v>
      </c>
      <c r="F18" s="2">
        <v>3000</v>
      </c>
      <c r="G18" s="2">
        <v>155</v>
      </c>
      <c r="H18" s="2">
        <v>3000</v>
      </c>
      <c r="I18" s="2">
        <v>0</v>
      </c>
      <c r="J18" s="4">
        <v>0</v>
      </c>
      <c r="K18" s="20">
        <v>259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472316</v>
      </c>
      <c r="D19" s="2">
        <v>3243</v>
      </c>
      <c r="E19" s="2">
        <v>14392</v>
      </c>
      <c r="F19" s="2">
        <v>3255</v>
      </c>
      <c r="G19" s="2">
        <v>2641</v>
      </c>
      <c r="H19" s="2">
        <v>3253</v>
      </c>
      <c r="I19" s="2">
        <v>11</v>
      </c>
      <c r="J19" s="4">
        <v>3311</v>
      </c>
      <c r="K19" s="20">
        <v>168</v>
      </c>
      <c r="L19" s="4">
        <v>3261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631866</v>
      </c>
      <c r="D20" s="2">
        <v>3984</v>
      </c>
      <c r="E20" s="2">
        <v>17712</v>
      </c>
      <c r="F20" s="2">
        <v>3978</v>
      </c>
      <c r="G20" s="2">
        <v>3843</v>
      </c>
      <c r="H20" s="2">
        <v>3938</v>
      </c>
      <c r="I20" s="2">
        <v>8</v>
      </c>
      <c r="J20" s="4">
        <v>3917</v>
      </c>
      <c r="K20" s="20">
        <v>355</v>
      </c>
      <c r="L20" s="4">
        <v>4042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310256</v>
      </c>
      <c r="D21" s="2">
        <v>4835</v>
      </c>
      <c r="E21" s="2">
        <v>8986</v>
      </c>
      <c r="F21" s="2">
        <v>4844</v>
      </c>
      <c r="G21" s="2">
        <v>1292</v>
      </c>
      <c r="H21" s="2">
        <v>4832</v>
      </c>
      <c r="I21" s="2">
        <v>2</v>
      </c>
      <c r="J21" s="4">
        <v>4921</v>
      </c>
      <c r="K21" s="20">
        <v>90</v>
      </c>
      <c r="L21" s="4">
        <v>4917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731</v>
      </c>
      <c r="D22" s="2">
        <v>5163</v>
      </c>
      <c r="E22" s="2">
        <v>25</v>
      </c>
      <c r="F22" s="2">
        <v>5163</v>
      </c>
      <c r="G22" s="2">
        <v>3</v>
      </c>
      <c r="H22" s="2">
        <v>5163</v>
      </c>
      <c r="I22" s="2">
        <v>0</v>
      </c>
      <c r="J22" s="4">
        <v>0</v>
      </c>
      <c r="K22" s="20">
        <v>6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572683</v>
      </c>
      <c r="D23" s="2">
        <v>5994</v>
      </c>
      <c r="E23" s="2">
        <v>15421</v>
      </c>
      <c r="F23" s="2">
        <v>5996</v>
      </c>
      <c r="G23" s="2">
        <v>2260</v>
      </c>
      <c r="H23" s="2">
        <v>6032</v>
      </c>
      <c r="I23" s="2">
        <v>2</v>
      </c>
      <c r="J23" s="4">
        <v>5621</v>
      </c>
      <c r="K23" s="20">
        <v>132</v>
      </c>
      <c r="L23" s="4">
        <v>6010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200618</v>
      </c>
      <c r="D24" s="2">
        <v>7469</v>
      </c>
      <c r="E24" s="2">
        <v>4841</v>
      </c>
      <c r="F24" s="2">
        <v>7463</v>
      </c>
      <c r="G24" s="2">
        <v>1071</v>
      </c>
      <c r="H24" s="2">
        <v>7456</v>
      </c>
      <c r="I24" s="2">
        <v>1</v>
      </c>
      <c r="J24" s="4">
        <v>7052</v>
      </c>
      <c r="K24" s="20">
        <v>46</v>
      </c>
      <c r="L24" s="4">
        <v>7760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140956</v>
      </c>
      <c r="D25" s="2">
        <v>8498</v>
      </c>
      <c r="E25" s="2">
        <v>3435</v>
      </c>
      <c r="F25" s="2">
        <v>8477</v>
      </c>
      <c r="G25" s="2">
        <v>1050</v>
      </c>
      <c r="H25" s="2">
        <v>8427</v>
      </c>
      <c r="I25" s="2">
        <v>0</v>
      </c>
      <c r="J25" s="4">
        <v>0</v>
      </c>
      <c r="K25" s="20">
        <v>15</v>
      </c>
      <c r="L25" s="4">
        <v>8555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107821</v>
      </c>
      <c r="D26" s="2">
        <v>9450</v>
      </c>
      <c r="E26" s="2">
        <v>2122</v>
      </c>
      <c r="F26" s="2">
        <v>9471</v>
      </c>
      <c r="G26" s="2">
        <v>886</v>
      </c>
      <c r="H26" s="2">
        <v>9493</v>
      </c>
      <c r="I26" s="2">
        <v>3</v>
      </c>
      <c r="J26" s="4">
        <v>9566</v>
      </c>
      <c r="K26" s="20">
        <v>21</v>
      </c>
      <c r="L26" s="4">
        <v>9825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114891</v>
      </c>
      <c r="D27" s="2">
        <v>10884</v>
      </c>
      <c r="E27" s="2">
        <v>2812</v>
      </c>
      <c r="F27" s="2">
        <v>10912</v>
      </c>
      <c r="G27" s="2">
        <v>1252</v>
      </c>
      <c r="H27" s="2">
        <v>10962</v>
      </c>
      <c r="I27" s="2">
        <v>0</v>
      </c>
      <c r="J27" s="4">
        <v>0</v>
      </c>
      <c r="K27" s="20">
        <v>20</v>
      </c>
      <c r="L27" s="4">
        <v>10798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36190</v>
      </c>
      <c r="D28" s="2">
        <v>12484</v>
      </c>
      <c r="E28" s="2">
        <v>1040</v>
      </c>
      <c r="F28" s="2">
        <v>12468</v>
      </c>
      <c r="G28" s="2">
        <v>399</v>
      </c>
      <c r="H28" s="2">
        <v>12592</v>
      </c>
      <c r="I28" s="2">
        <v>0</v>
      </c>
      <c r="J28" s="4">
        <v>0</v>
      </c>
      <c r="K28" s="20">
        <v>7</v>
      </c>
      <c r="L28" s="4">
        <v>12452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46513</v>
      </c>
      <c r="D29" s="2">
        <v>13917</v>
      </c>
      <c r="E29" s="2">
        <v>1376</v>
      </c>
      <c r="F29" s="2">
        <v>13936</v>
      </c>
      <c r="G29" s="2">
        <v>531</v>
      </c>
      <c r="H29" s="2">
        <v>14031</v>
      </c>
      <c r="I29" s="2">
        <v>0</v>
      </c>
      <c r="J29" s="4">
        <v>0</v>
      </c>
      <c r="K29" s="20">
        <v>9</v>
      </c>
      <c r="L29" s="4">
        <v>13938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17422</v>
      </c>
      <c r="D30" s="2">
        <v>15487</v>
      </c>
      <c r="E30" s="2">
        <v>514</v>
      </c>
      <c r="F30" s="2">
        <v>15483</v>
      </c>
      <c r="G30" s="2">
        <v>195</v>
      </c>
      <c r="H30" s="2">
        <v>15540</v>
      </c>
      <c r="I30" s="2">
        <v>0</v>
      </c>
      <c r="J30" s="4">
        <v>0</v>
      </c>
      <c r="K30" s="20">
        <v>12</v>
      </c>
      <c r="L30" s="4">
        <v>15839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28516</v>
      </c>
      <c r="D31" s="2">
        <v>16960</v>
      </c>
      <c r="E31" s="2">
        <v>838</v>
      </c>
      <c r="F31" s="2">
        <v>16980</v>
      </c>
      <c r="G31" s="2">
        <v>438</v>
      </c>
      <c r="H31" s="2">
        <v>16875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19858</v>
      </c>
      <c r="D32" s="2">
        <v>18961</v>
      </c>
      <c r="E32" s="2">
        <v>500</v>
      </c>
      <c r="F32" s="2">
        <v>18913</v>
      </c>
      <c r="G32" s="2">
        <v>489</v>
      </c>
      <c r="H32" s="2">
        <v>18982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15432</v>
      </c>
      <c r="D33" s="2">
        <v>20955</v>
      </c>
      <c r="E33" s="2">
        <v>371</v>
      </c>
      <c r="F33" s="2">
        <v>20901</v>
      </c>
      <c r="G33" s="2">
        <v>339</v>
      </c>
      <c r="H33" s="2">
        <v>20916</v>
      </c>
      <c r="I33" s="2">
        <v>0</v>
      </c>
      <c r="J33" s="4">
        <v>0</v>
      </c>
      <c r="K33" s="20">
        <v>3</v>
      </c>
      <c r="L33" s="4">
        <v>20619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20974</v>
      </c>
      <c r="D34" s="2">
        <v>23802</v>
      </c>
      <c r="E34" s="2">
        <v>396</v>
      </c>
      <c r="F34" s="2">
        <v>23756</v>
      </c>
      <c r="G34" s="2">
        <v>354</v>
      </c>
      <c r="H34" s="2">
        <v>23834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4</v>
      </c>
      <c r="D35" s="2">
        <v>25815</v>
      </c>
      <c r="E35" s="2">
        <v>0</v>
      </c>
      <c r="F35" s="2">
        <v>0</v>
      </c>
      <c r="G35" s="2">
        <v>3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35372</v>
      </c>
      <c r="D36" s="11">
        <v>41438</v>
      </c>
      <c r="E36" s="11">
        <v>577</v>
      </c>
      <c r="F36" s="11">
        <v>45631</v>
      </c>
      <c r="G36" s="11">
        <v>1548</v>
      </c>
      <c r="H36" s="11">
        <v>70033</v>
      </c>
      <c r="I36" s="11">
        <v>0</v>
      </c>
      <c r="J36" s="12">
        <v>0</v>
      </c>
      <c r="K36" s="21">
        <v>13</v>
      </c>
      <c r="L36" s="12">
        <v>54226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5224639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4563.379782028959</v>
      </c>
      <c r="E37" s="74">
        <f aca="true" t="shared" si="0" ref="E37:M37">SUM(E11:E36)</f>
        <v>429295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2118.0400284186862</v>
      </c>
      <c r="G37" s="74">
        <f t="shared" si="0"/>
        <v>157497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2287.0298672355666</v>
      </c>
      <c r="I37" s="74">
        <f t="shared" si="0"/>
        <v>49705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478.7871642691882</v>
      </c>
      <c r="K37" s="73">
        <f t="shared" si="0"/>
        <v>45927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2157.9085505258345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31</v>
      </c>
      <c r="I39" s="76">
        <v>5615964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M28" sqref="M2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6</v>
      </c>
      <c r="C11" s="39">
        <v>503542</v>
      </c>
      <c r="D11" s="39">
        <v>6046918</v>
      </c>
      <c r="E11" s="39">
        <v>25111050612</v>
      </c>
      <c r="F11" s="39">
        <v>24695333769</v>
      </c>
      <c r="G11" s="39">
        <v>219268429</v>
      </c>
      <c r="H11" s="39">
        <v>196448414</v>
      </c>
      <c r="I11" s="39">
        <v>6323777946</v>
      </c>
      <c r="J11" s="39">
        <v>25014857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4" sqref="J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8075</v>
      </c>
      <c r="E11" s="53">
        <v>337341404</v>
      </c>
      <c r="F11" s="53">
        <v>98222</v>
      </c>
      <c r="G11" s="54">
        <v>3434</v>
      </c>
    </row>
    <row r="12" spans="1:7" ht="15">
      <c r="A12"/>
      <c r="B12" s="46" t="s">
        <v>73</v>
      </c>
      <c r="C12" s="55" t="s">
        <v>74</v>
      </c>
      <c r="D12" s="55">
        <v>11482</v>
      </c>
      <c r="E12" s="55">
        <v>480959389</v>
      </c>
      <c r="F12" s="55">
        <v>137409</v>
      </c>
      <c r="G12" s="56">
        <v>3500</v>
      </c>
    </row>
    <row r="13" spans="1:7" ht="15">
      <c r="A13"/>
      <c r="B13" s="46" t="s">
        <v>75</v>
      </c>
      <c r="C13" s="55" t="s">
        <v>76</v>
      </c>
      <c r="D13" s="55">
        <v>15263</v>
      </c>
      <c r="E13" s="55">
        <v>723292186</v>
      </c>
      <c r="F13" s="55">
        <v>193509</v>
      </c>
      <c r="G13" s="56">
        <v>3738</v>
      </c>
    </row>
    <row r="14" spans="1:7" ht="15">
      <c r="A14"/>
      <c r="B14" s="46" t="s">
        <v>77</v>
      </c>
      <c r="C14" s="55" t="s">
        <v>78</v>
      </c>
      <c r="D14" s="55">
        <v>10268</v>
      </c>
      <c r="E14" s="55">
        <v>453043175</v>
      </c>
      <c r="F14" s="55">
        <v>124664</v>
      </c>
      <c r="G14" s="56">
        <v>3634</v>
      </c>
    </row>
    <row r="15" spans="1:7" ht="15">
      <c r="A15"/>
      <c r="B15" s="46" t="s">
        <v>79</v>
      </c>
      <c r="C15" s="55" t="s">
        <v>80</v>
      </c>
      <c r="D15" s="55">
        <v>17977</v>
      </c>
      <c r="E15" s="55">
        <v>571087407</v>
      </c>
      <c r="F15" s="55">
        <v>180945</v>
      </c>
      <c r="G15" s="56">
        <v>3156</v>
      </c>
    </row>
    <row r="16" spans="1:7" ht="15">
      <c r="A16"/>
      <c r="B16" s="46" t="s">
        <v>81</v>
      </c>
      <c r="C16" s="55" t="s">
        <v>82</v>
      </c>
      <c r="D16" s="55">
        <v>6661</v>
      </c>
      <c r="E16" s="55">
        <v>218573952</v>
      </c>
      <c r="F16" s="55">
        <v>72324</v>
      </c>
      <c r="G16" s="56">
        <v>3022</v>
      </c>
    </row>
    <row r="17" spans="1:7" ht="15">
      <c r="A17"/>
      <c r="B17" s="46" t="s">
        <v>83</v>
      </c>
      <c r="C17" s="55" t="s">
        <v>84</v>
      </c>
      <c r="D17" s="55">
        <v>5039</v>
      </c>
      <c r="E17" s="55">
        <v>194155734</v>
      </c>
      <c r="F17" s="55">
        <v>58204</v>
      </c>
      <c r="G17" s="56">
        <v>3336</v>
      </c>
    </row>
    <row r="18" spans="1:7" ht="15">
      <c r="A18"/>
      <c r="B18" s="46" t="s">
        <v>85</v>
      </c>
      <c r="C18" s="55" t="s">
        <v>86</v>
      </c>
      <c r="D18" s="55">
        <v>17091</v>
      </c>
      <c r="E18" s="55">
        <v>859190131</v>
      </c>
      <c r="F18" s="55">
        <v>212270</v>
      </c>
      <c r="G18" s="56">
        <v>4048</v>
      </c>
    </row>
    <row r="19" spans="1:7" ht="15">
      <c r="A19"/>
      <c r="B19" s="46" t="s">
        <v>87</v>
      </c>
      <c r="C19" s="55" t="s">
        <v>88</v>
      </c>
      <c r="D19" s="55">
        <v>6709</v>
      </c>
      <c r="E19" s="55">
        <v>208553157</v>
      </c>
      <c r="F19" s="55">
        <v>65913</v>
      </c>
      <c r="G19" s="56">
        <v>3164</v>
      </c>
    </row>
    <row r="20" spans="1:7" ht="15">
      <c r="A20"/>
      <c r="B20" s="46" t="s">
        <v>89</v>
      </c>
      <c r="C20" s="55" t="s">
        <v>90</v>
      </c>
      <c r="D20" s="55">
        <v>7734</v>
      </c>
      <c r="E20" s="55">
        <v>271280522</v>
      </c>
      <c r="F20" s="55">
        <v>84084</v>
      </c>
      <c r="G20" s="56">
        <v>3226</v>
      </c>
    </row>
    <row r="21" spans="1:7" ht="15">
      <c r="A21"/>
      <c r="B21" s="46" t="s">
        <v>91</v>
      </c>
      <c r="C21" s="55" t="s">
        <v>92</v>
      </c>
      <c r="D21" s="55">
        <v>4638</v>
      </c>
      <c r="E21" s="55">
        <v>164108701</v>
      </c>
      <c r="F21" s="55">
        <v>51687</v>
      </c>
      <c r="G21" s="56">
        <v>3175</v>
      </c>
    </row>
    <row r="22" spans="1:7" ht="15">
      <c r="A22"/>
      <c r="B22" s="46" t="s">
        <v>93</v>
      </c>
      <c r="C22" s="55" t="s">
        <v>94</v>
      </c>
      <c r="D22" s="55">
        <v>27528</v>
      </c>
      <c r="E22" s="55">
        <v>1299274378</v>
      </c>
      <c r="F22" s="55">
        <v>298469</v>
      </c>
      <c r="G22" s="56">
        <v>4353</v>
      </c>
    </row>
    <row r="23" spans="1:7" ht="15">
      <c r="A23"/>
      <c r="B23" s="46" t="s">
        <v>95</v>
      </c>
      <c r="C23" s="55" t="s">
        <v>96</v>
      </c>
      <c r="D23" s="55">
        <v>20684</v>
      </c>
      <c r="E23" s="55">
        <v>680946120</v>
      </c>
      <c r="F23" s="55">
        <v>203057</v>
      </c>
      <c r="G23" s="56">
        <v>3353</v>
      </c>
    </row>
    <row r="24" spans="1:7" ht="15">
      <c r="A24"/>
      <c r="B24" s="46" t="s">
        <v>97</v>
      </c>
      <c r="C24" s="55" t="s">
        <v>98</v>
      </c>
      <c r="D24" s="55">
        <v>4177</v>
      </c>
      <c r="E24" s="55">
        <v>150768391</v>
      </c>
      <c r="F24" s="55">
        <v>46237</v>
      </c>
      <c r="G24" s="56">
        <v>3261</v>
      </c>
    </row>
    <row r="25" spans="1:7" ht="15">
      <c r="A25"/>
      <c r="B25" s="46" t="s">
        <v>99</v>
      </c>
      <c r="C25" s="55" t="s">
        <v>100</v>
      </c>
      <c r="D25" s="55">
        <v>7912</v>
      </c>
      <c r="E25" s="55">
        <v>272430210</v>
      </c>
      <c r="F25" s="55">
        <v>83654</v>
      </c>
      <c r="G25" s="56">
        <v>3257</v>
      </c>
    </row>
    <row r="26" spans="1:7" ht="15">
      <c r="A26"/>
      <c r="B26" s="46" t="s">
        <v>101</v>
      </c>
      <c r="C26" s="55" t="s">
        <v>102</v>
      </c>
      <c r="D26" s="55">
        <v>13449</v>
      </c>
      <c r="E26" s="55">
        <v>534707270</v>
      </c>
      <c r="F26" s="55">
        <v>149516</v>
      </c>
      <c r="G26" s="56">
        <v>3576</v>
      </c>
    </row>
    <row r="27" spans="1:7" ht="15">
      <c r="A27"/>
      <c r="B27" s="46" t="s">
        <v>103</v>
      </c>
      <c r="C27" s="55" t="s">
        <v>104</v>
      </c>
      <c r="D27" s="55">
        <v>10720</v>
      </c>
      <c r="E27" s="55">
        <v>449156992</v>
      </c>
      <c r="F27" s="55">
        <v>123145</v>
      </c>
      <c r="G27" s="56">
        <v>3647</v>
      </c>
    </row>
    <row r="28" spans="1:7" ht="15">
      <c r="A28"/>
      <c r="B28" s="46" t="s">
        <v>105</v>
      </c>
      <c r="C28" s="55" t="s">
        <v>106</v>
      </c>
      <c r="D28" s="55">
        <v>5910</v>
      </c>
      <c r="E28" s="55">
        <v>257737818</v>
      </c>
      <c r="F28" s="55">
        <v>71616</v>
      </c>
      <c r="G28" s="56">
        <v>3599</v>
      </c>
    </row>
    <row r="29" spans="1:7" ht="15">
      <c r="A29"/>
      <c r="B29" s="46" t="s">
        <v>107</v>
      </c>
      <c r="C29" s="55" t="s">
        <v>108</v>
      </c>
      <c r="D29" s="55">
        <v>7392</v>
      </c>
      <c r="E29" s="55">
        <v>245331685</v>
      </c>
      <c r="F29" s="55">
        <v>79384</v>
      </c>
      <c r="G29" s="56">
        <v>3090</v>
      </c>
    </row>
    <row r="30" spans="1:7" ht="15">
      <c r="A30"/>
      <c r="B30" s="46" t="s">
        <v>109</v>
      </c>
      <c r="C30" s="55" t="s">
        <v>110</v>
      </c>
      <c r="D30" s="55">
        <v>8508</v>
      </c>
      <c r="E30" s="55">
        <v>320053443</v>
      </c>
      <c r="F30" s="55">
        <v>98614</v>
      </c>
      <c r="G30" s="56">
        <v>3246</v>
      </c>
    </row>
    <row r="31" spans="1:7" ht="15">
      <c r="A31"/>
      <c r="B31" s="46" t="s">
        <v>111</v>
      </c>
      <c r="C31" s="55" t="s">
        <v>112</v>
      </c>
      <c r="D31" s="55">
        <v>4773</v>
      </c>
      <c r="E31" s="55">
        <v>138987313</v>
      </c>
      <c r="F31" s="55">
        <v>43944</v>
      </c>
      <c r="G31" s="56">
        <v>3163</v>
      </c>
    </row>
    <row r="32" spans="1:7" ht="15">
      <c r="A32"/>
      <c r="B32" s="46" t="s">
        <v>113</v>
      </c>
      <c r="C32" s="55" t="s">
        <v>114</v>
      </c>
      <c r="D32" s="55">
        <v>16470</v>
      </c>
      <c r="E32" s="55">
        <v>750210364</v>
      </c>
      <c r="F32" s="55">
        <v>192615</v>
      </c>
      <c r="G32" s="56">
        <v>3895</v>
      </c>
    </row>
    <row r="33" spans="1:7" ht="15">
      <c r="A33"/>
      <c r="B33" s="46" t="s">
        <v>115</v>
      </c>
      <c r="C33" s="55" t="s">
        <v>116</v>
      </c>
      <c r="D33" s="55">
        <v>3966</v>
      </c>
      <c r="E33" s="55">
        <v>123325189</v>
      </c>
      <c r="F33" s="55">
        <v>37267</v>
      </c>
      <c r="G33" s="56">
        <v>3309</v>
      </c>
    </row>
    <row r="34" spans="1:7" ht="15">
      <c r="A34"/>
      <c r="B34" s="46" t="s">
        <v>117</v>
      </c>
      <c r="C34" s="55" t="s">
        <v>118</v>
      </c>
      <c r="D34" s="55">
        <v>10768</v>
      </c>
      <c r="E34" s="55">
        <v>363925552</v>
      </c>
      <c r="F34" s="55">
        <v>116469</v>
      </c>
      <c r="G34" s="56">
        <v>3125</v>
      </c>
    </row>
    <row r="35" spans="1:7" ht="15">
      <c r="A35"/>
      <c r="B35" s="46" t="s">
        <v>119</v>
      </c>
      <c r="C35" s="55" t="s">
        <v>120</v>
      </c>
      <c r="D35" s="55">
        <v>3911</v>
      </c>
      <c r="E35" s="55">
        <v>118446468</v>
      </c>
      <c r="F35" s="55">
        <v>35088</v>
      </c>
      <c r="G35" s="56">
        <v>3376</v>
      </c>
    </row>
    <row r="36" spans="1:7" ht="15">
      <c r="A36"/>
      <c r="B36" s="46" t="s">
        <v>121</v>
      </c>
      <c r="C36" s="55" t="s">
        <v>122</v>
      </c>
      <c r="D36" s="55">
        <v>12948</v>
      </c>
      <c r="E36" s="55">
        <v>550053642</v>
      </c>
      <c r="F36" s="55">
        <v>148372</v>
      </c>
      <c r="G36" s="56">
        <v>3707</v>
      </c>
    </row>
    <row r="37" spans="1:7" ht="15">
      <c r="A37"/>
      <c r="B37" s="46" t="s">
        <v>123</v>
      </c>
      <c r="C37" s="55" t="s">
        <v>124</v>
      </c>
      <c r="D37" s="55">
        <v>8402</v>
      </c>
      <c r="E37" s="55">
        <v>272257765</v>
      </c>
      <c r="F37" s="55">
        <v>84748</v>
      </c>
      <c r="G37" s="56">
        <v>3213</v>
      </c>
    </row>
    <row r="38" spans="1:7" ht="15">
      <c r="A38"/>
      <c r="B38" s="46" t="s">
        <v>125</v>
      </c>
      <c r="C38" s="55" t="s">
        <v>126</v>
      </c>
      <c r="D38" s="55">
        <v>6085</v>
      </c>
      <c r="E38" s="55">
        <v>259328254</v>
      </c>
      <c r="F38" s="55">
        <v>73167</v>
      </c>
      <c r="G38" s="56">
        <v>3544</v>
      </c>
    </row>
    <row r="39" spans="1:7" ht="15">
      <c r="A39"/>
      <c r="B39" s="46" t="s">
        <v>127</v>
      </c>
      <c r="C39" s="55" t="s">
        <v>128</v>
      </c>
      <c r="D39" s="55">
        <v>16800</v>
      </c>
      <c r="E39" s="55">
        <v>786671757</v>
      </c>
      <c r="F39" s="55">
        <v>212311</v>
      </c>
      <c r="G39" s="56">
        <v>3705</v>
      </c>
    </row>
    <row r="40" spans="1:7" ht="15.75" customHeight="1">
      <c r="A40"/>
      <c r="B40" s="46" t="s">
        <v>129</v>
      </c>
      <c r="C40" s="55" t="s">
        <v>130</v>
      </c>
      <c r="D40" s="55">
        <v>7610</v>
      </c>
      <c r="E40" s="55">
        <v>292012124</v>
      </c>
      <c r="F40" s="55">
        <v>90697</v>
      </c>
      <c r="G40" s="56">
        <v>3220</v>
      </c>
    </row>
    <row r="41" spans="1:7" ht="12" customHeight="1">
      <c r="A41"/>
      <c r="B41" s="46" t="s">
        <v>131</v>
      </c>
      <c r="C41" s="55" t="s">
        <v>132</v>
      </c>
      <c r="D41" s="55">
        <v>4868</v>
      </c>
      <c r="E41" s="55">
        <v>154342771</v>
      </c>
      <c r="F41" s="55">
        <v>48476</v>
      </c>
      <c r="G41" s="56">
        <v>3184</v>
      </c>
    </row>
    <row r="42" spans="1:7" ht="11.25" customHeight="1">
      <c r="A42"/>
      <c r="B42" s="46" t="s">
        <v>133</v>
      </c>
      <c r="C42" s="55" t="s">
        <v>134</v>
      </c>
      <c r="D42" s="55">
        <v>10844</v>
      </c>
      <c r="E42" s="55">
        <v>659047066</v>
      </c>
      <c r="F42" s="55">
        <v>158357</v>
      </c>
      <c r="G42" s="56">
        <v>4162</v>
      </c>
    </row>
    <row r="43" spans="1:7" ht="15">
      <c r="A43"/>
      <c r="B43" s="46" t="s">
        <v>135</v>
      </c>
      <c r="C43" s="55" t="s">
        <v>136</v>
      </c>
      <c r="D43" s="55">
        <v>12415</v>
      </c>
      <c r="E43" s="55">
        <v>379980555</v>
      </c>
      <c r="F43" s="55">
        <v>124786</v>
      </c>
      <c r="G43" s="56">
        <v>3045</v>
      </c>
    </row>
    <row r="44" spans="1:7" ht="15">
      <c r="A44"/>
      <c r="B44" s="46" t="s">
        <v>137</v>
      </c>
      <c r="C44" s="55" t="s">
        <v>138</v>
      </c>
      <c r="D44" s="55">
        <v>4547</v>
      </c>
      <c r="E44" s="55">
        <v>157169033</v>
      </c>
      <c r="F44" s="55">
        <v>49210</v>
      </c>
      <c r="G44" s="56">
        <v>3194</v>
      </c>
    </row>
    <row r="45" spans="1:7" ht="15">
      <c r="A45"/>
      <c r="B45" s="46" t="s">
        <v>139</v>
      </c>
      <c r="C45" s="55" t="s">
        <v>140</v>
      </c>
      <c r="D45" s="55">
        <v>20741</v>
      </c>
      <c r="E45" s="55">
        <v>1285232299</v>
      </c>
      <c r="F45" s="55">
        <v>290889</v>
      </c>
      <c r="G45" s="56">
        <v>4418</v>
      </c>
    </row>
    <row r="46" spans="1:7" ht="15">
      <c r="A46"/>
      <c r="B46" s="46" t="s">
        <v>141</v>
      </c>
      <c r="C46" s="55" t="s">
        <v>142</v>
      </c>
      <c r="D46" s="55">
        <v>4384</v>
      </c>
      <c r="E46" s="55">
        <v>165976864</v>
      </c>
      <c r="F46" s="55">
        <v>47224</v>
      </c>
      <c r="G46" s="56">
        <v>3515</v>
      </c>
    </row>
    <row r="47" spans="1:7" ht="15">
      <c r="A47"/>
      <c r="B47" s="46" t="s">
        <v>143</v>
      </c>
      <c r="C47" s="55" t="s">
        <v>144</v>
      </c>
      <c r="D47" s="55">
        <v>5590</v>
      </c>
      <c r="E47" s="55">
        <v>193282188</v>
      </c>
      <c r="F47" s="55">
        <v>60828</v>
      </c>
      <c r="G47" s="56">
        <v>3178</v>
      </c>
    </row>
    <row r="48" spans="1:7" ht="15">
      <c r="A48"/>
      <c r="B48" s="46" t="s">
        <v>145</v>
      </c>
      <c r="C48" s="55" t="s">
        <v>146</v>
      </c>
      <c r="D48" s="55">
        <v>7744</v>
      </c>
      <c r="E48" s="55">
        <v>260730507</v>
      </c>
      <c r="F48" s="55">
        <v>84494</v>
      </c>
      <c r="G48" s="56">
        <v>3086</v>
      </c>
    </row>
    <row r="49" spans="1:7" ht="15">
      <c r="A49"/>
      <c r="B49" s="46" t="s">
        <v>147</v>
      </c>
      <c r="C49" s="55" t="s">
        <v>148</v>
      </c>
      <c r="D49" s="55">
        <v>5937</v>
      </c>
      <c r="E49" s="55">
        <v>192847939</v>
      </c>
      <c r="F49" s="55">
        <v>61377</v>
      </c>
      <c r="G49" s="56">
        <v>3142</v>
      </c>
    </row>
    <row r="50" spans="1:7" ht="15">
      <c r="A50"/>
      <c r="B50" s="46" t="s">
        <v>149</v>
      </c>
      <c r="C50" s="55" t="s">
        <v>150</v>
      </c>
      <c r="D50" s="55">
        <v>4456</v>
      </c>
      <c r="E50" s="55">
        <v>149189427</v>
      </c>
      <c r="F50" s="55">
        <v>45032</v>
      </c>
      <c r="G50" s="56">
        <v>3313</v>
      </c>
    </row>
    <row r="51" spans="1:7" ht="15">
      <c r="A51"/>
      <c r="B51" s="46">
        <v>411</v>
      </c>
      <c r="C51" s="55" t="s">
        <v>151</v>
      </c>
      <c r="D51" s="55">
        <v>94018</v>
      </c>
      <c r="E51" s="55">
        <v>8239138925</v>
      </c>
      <c r="F51" s="55">
        <v>1548077</v>
      </c>
      <c r="G51" s="56">
        <v>5322</v>
      </c>
    </row>
    <row r="52" spans="1:7" ht="15.75" thickBot="1">
      <c r="A52"/>
      <c r="B52" s="57" t="s">
        <v>152</v>
      </c>
      <c r="C52" s="58" t="s">
        <v>153</v>
      </c>
      <c r="D52" s="59">
        <v>19048</v>
      </c>
      <c r="E52" s="59">
        <v>926902545</v>
      </c>
      <c r="F52" s="59">
        <v>218793</v>
      </c>
      <c r="G52" s="60">
        <v>4236</v>
      </c>
    </row>
    <row r="53" spans="1:7" ht="15.75" thickBot="1">
      <c r="A53"/>
      <c r="B53" s="106" t="s">
        <v>12</v>
      </c>
      <c r="C53" s="107"/>
      <c r="D53" s="61">
        <f>SUM(D11:D52)</f>
        <v>503542</v>
      </c>
      <c r="E53" s="61">
        <f>SUM(E11:E52)</f>
        <v>25111050612</v>
      </c>
      <c r="F53" s="61">
        <f>SUM(F11:F52)</f>
        <v>6205144</v>
      </c>
      <c r="G53" s="62">
        <f>E53/F53</f>
        <v>4046.8119050903574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2019-08-20T05:41:36Z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