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<sst xmlns="http://schemas.openxmlformats.org/spreadsheetml/2006/main" count="214" uniqueCount="182">
  <si>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</si>
  <si>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</si>
  <si>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</si>
  <si>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</si>
  <si>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</si>
  <si>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</si>
  <si>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</si>
  <si>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</si>
  <si>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</si>
  <si>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</si>
  <si>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</si>
  <si>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</si>
  <si>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</si>
  <si>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</si>
  <si>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</si>
  <si>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</si>
  <si>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</si>
  <si>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</si>
  <si>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</si>
  <si>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</si>
  <si>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</si>
  <si>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</si>
  <si>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</si>
  <si>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</si>
  <si>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</si>
  <si>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</si>
  <si>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</si>
  <si>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</si>
  <si>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</si>
  <si>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</si>
  <si>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</si>
  <si>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</si>
  <si>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</si>
  <si>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</si>
  <si>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</si>
  <si>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</si>
  <si>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</si>
  <si>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</si>
  <si>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</si>
  <si>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</si>
  <si>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</si>
  <si>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</si>
  <si>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</si>
  <si>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</si>
  <si>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</si>
  <si>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</si>
  <si>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</si>
  <si>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</si>
  <si>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</si>
  <si>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</si>
  <si>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</si>
  <si>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</si>
  <si>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</si>
  <si>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</si>
  <si>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</si>
  <si>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</si>
  <si>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</si>
  <si>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</si>
  <si>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</si>
  <si>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</si>
  <si>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</si>
  <si>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</si>
  <si>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</si>
  <si>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</si>
  <si>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</si>
  <si>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</si>
  <si>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</si>
  <si>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</si>
  <si>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</si>
  <si>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</si>
  <si>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</si>
  <si>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</si>
  <si>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</si>
  <si>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</si>
  <si>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</si>
  <si>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</si>
  <si>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</si>
  <si>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</si>
  <si>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</si>
  <si>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</si>
  <si>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</si>
  <si>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</si>
  <si>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</si>
  <si>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</si>
  <si>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</si>
  <si>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</si>
  <si>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</si>
  <si>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</si>
  <si>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</si>
  <si>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</si>
  <si>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</si>
  <si>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</si>
  <si>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</si>
  <si>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</si>
  <si>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</si>
  <si>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</si>
  <si>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</si>
  <si>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</si>
  <si>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</si>
  <si>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</si>
  <si>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</si>
  <si>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</si>
  <si>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</si>
  <si>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</si>
  <si>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</si>
  <si>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</si>
  <si>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</si>
  <si>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</si>
  <si>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</si>
  <si>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</si>
  <si>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</si>
  <si>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</si>
  <si>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</si>
  <si>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</si>
  <si>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</si>
  <si>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</si>
  <si>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</si>
  <si>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</si>
  <si>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</si>
  <si>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</si>
  <si>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</si>
  <si>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</si>
  <si>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</si>
  <si>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</si>
  <si>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</si>
  <si>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</si>
  <si>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</si>
  <si>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</si>
  <si>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</si>
  <si>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</si>
  <si>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</si>
  <si>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</si>
  <si>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</si>
  <si>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</si>
  <si>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</si>
  <si>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</si>
  <si>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</si>
  <si>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</si>
  <si>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</si>
  <si>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</si>
  <si>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</si>
  <si>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</si>
  <si>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</si>
  <si>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</si>
  <si>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</si>
  <si>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</si>
  <si>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</si>
  <si>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</si>
  <si>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</si>
  <si>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</si>
  <si>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</si>
  <si>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</si>
  <si>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</si>
  <si>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</si>
  <si>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1- 1899</t>
  </si>
  <si>
    <t>1900</t>
  </si>
  <si>
    <t>1901-2200</t>
  </si>
  <si>
    <t>2201-2400</t>
  </si>
  <si>
    <t>2401-2600</t>
  </si>
  <si>
    <t>2601-2800</t>
  </si>
  <si>
    <t>2801-3000</t>
  </si>
  <si>
    <t>3001-3500</t>
  </si>
  <si>
    <t>3501-4161</t>
  </si>
  <si>
    <t>4162</t>
  </si>
  <si>
    <t>4163-5500</t>
  </si>
  <si>
    <t>5501-7000</t>
  </si>
  <si>
    <t>10001-12000</t>
  </si>
  <si>
    <t>12001-13000</t>
  </si>
  <si>
    <t>13001-15000</t>
  </si>
  <si>
    <t>15001-16000</t>
  </si>
  <si>
    <t>16001-18000</t>
  </si>
  <si>
    <t>18001-20809</t>
  </si>
  <si>
    <t>20810</t>
  </si>
  <si>
    <t>20811-22000</t>
  </si>
  <si>
    <t>22001-25000</t>
  </si>
  <si>
    <t>Peste 25000</t>
  </si>
  <si>
    <t>Luna: IANUARIE 2018</t>
  </si>
  <si>
    <t>Situatia a fost facuta pe baza datelor existente la C.N.P.P. in luna  MARTIE 2018</t>
  </si>
  <si>
    <t>Situatia a fost facuta pe baza datelor existente la CNPP in luna MARTIE 2018</t>
  </si>
  <si>
    <t>Situatia a fost facuta pe baza datelor existente la CNPP in luna  MARTIE 2018</t>
  </si>
  <si>
    <t>Luna IANUARIE 2018</t>
  </si>
  <si>
    <t>Luna  IANUARIE  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</si>
</sst>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0">
      <selection activeCell="U17" sqref="U17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94" t="s">
        <v>176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95" t="s">
        <v>177</v>
      </c>
      <c r="H6" s="95"/>
      <c r="I6" s="95"/>
      <c r="J6" s="95"/>
      <c r="K6" s="95"/>
      <c r="L6" s="95"/>
      <c r="M6" s="95"/>
      <c r="N6" s="95"/>
    </row>
    <row r="7" spans="1:14" ht="23.25" customHeight="1">
      <c r="A7" s="96" t="s">
        <v>3</v>
      </c>
      <c r="B7" s="82" t="s">
        <v>4</v>
      </c>
      <c r="C7" s="89" t="s">
        <v>27</v>
      </c>
      <c r="D7" s="90"/>
      <c r="E7" s="90"/>
      <c r="F7" s="90"/>
      <c r="G7" s="90"/>
      <c r="H7" s="90"/>
      <c r="I7" s="90"/>
      <c r="J7" s="91"/>
      <c r="K7" s="85" t="s">
        <v>10</v>
      </c>
      <c r="L7" s="86"/>
      <c r="M7" s="85" t="s">
        <v>11</v>
      </c>
      <c r="N7" s="86"/>
    </row>
    <row r="8" spans="1:14" ht="49.5" customHeight="1">
      <c r="A8" s="97"/>
      <c r="B8" s="83"/>
      <c r="C8" s="79" t="s">
        <v>5</v>
      </c>
      <c r="D8" s="80"/>
      <c r="E8" s="80" t="s">
        <v>6</v>
      </c>
      <c r="F8" s="80"/>
      <c r="G8" s="80" t="s">
        <v>9</v>
      </c>
      <c r="H8" s="80"/>
      <c r="I8" s="80" t="s">
        <v>35</v>
      </c>
      <c r="J8" s="81"/>
      <c r="K8" s="87"/>
      <c r="L8" s="88"/>
      <c r="M8" s="87"/>
      <c r="N8" s="88"/>
    </row>
    <row r="9" spans="1:14" ht="53.25" customHeight="1" thickBot="1">
      <c r="A9" s="98"/>
      <c r="B9" s="84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40606</v>
      </c>
      <c r="D11" s="8">
        <v>0</v>
      </c>
      <c r="E11" s="8">
        <v>2993</v>
      </c>
      <c r="F11" s="8">
        <v>0</v>
      </c>
      <c r="G11" s="8">
        <v>6036</v>
      </c>
      <c r="H11" s="8">
        <v>0</v>
      </c>
      <c r="I11" s="8">
        <v>679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154</v>
      </c>
      <c r="C12" s="20">
        <v>341361</v>
      </c>
      <c r="D12" s="2">
        <v>1084</v>
      </c>
      <c r="E12" s="2">
        <v>280823</v>
      </c>
      <c r="F12" s="2">
        <v>815</v>
      </c>
      <c r="G12" s="2">
        <v>66312</v>
      </c>
      <c r="H12" s="2">
        <v>690</v>
      </c>
      <c r="I12" s="2">
        <v>80159</v>
      </c>
      <c r="J12" s="4">
        <v>417</v>
      </c>
      <c r="K12" s="20">
        <v>72826</v>
      </c>
      <c r="L12" s="4">
        <v>1398</v>
      </c>
      <c r="M12" s="20">
        <v>0</v>
      </c>
      <c r="N12" s="4">
        <v>0</v>
      </c>
    </row>
    <row r="13" spans="1:14" ht="15">
      <c r="A13" s="3">
        <v>2</v>
      </c>
      <c r="B13" s="15" t="s">
        <v>155</v>
      </c>
      <c r="C13" s="20">
        <v>772628</v>
      </c>
      <c r="D13" s="2">
        <v>1900</v>
      </c>
      <c r="E13" s="2">
        <v>83935</v>
      </c>
      <c r="F13" s="2">
        <v>1900</v>
      </c>
      <c r="G13" s="2">
        <v>555</v>
      </c>
      <c r="H13" s="2">
        <v>1900</v>
      </c>
      <c r="I13" s="2">
        <v>0</v>
      </c>
      <c r="J13" s="4">
        <v>0</v>
      </c>
      <c r="K13" s="20">
        <v>286</v>
      </c>
      <c r="L13" s="4">
        <v>1900</v>
      </c>
      <c r="M13" s="20">
        <v>0</v>
      </c>
      <c r="N13" s="4">
        <v>0</v>
      </c>
    </row>
    <row r="14" spans="1:14" ht="15">
      <c r="A14" s="3">
        <v>3</v>
      </c>
      <c r="B14" s="15" t="s">
        <v>156</v>
      </c>
      <c r="C14" s="20">
        <v>734553</v>
      </c>
      <c r="D14" s="2">
        <v>2015</v>
      </c>
      <c r="E14" s="2">
        <v>21023</v>
      </c>
      <c r="F14" s="2">
        <v>2025</v>
      </c>
      <c r="G14" s="2">
        <v>1235</v>
      </c>
      <c r="H14" s="2">
        <v>2043</v>
      </c>
      <c r="I14" s="2">
        <v>12</v>
      </c>
      <c r="J14" s="4">
        <v>1990</v>
      </c>
      <c r="K14" s="20">
        <v>1015</v>
      </c>
      <c r="L14" s="4">
        <v>1997</v>
      </c>
      <c r="M14" s="20">
        <v>0</v>
      </c>
      <c r="N14" s="4">
        <v>0</v>
      </c>
    </row>
    <row r="15" spans="1:14" ht="15">
      <c r="A15" s="3">
        <v>4</v>
      </c>
      <c r="B15" s="15" t="s">
        <v>157</v>
      </c>
      <c r="C15" s="20">
        <v>278117</v>
      </c>
      <c r="D15" s="2">
        <v>2304</v>
      </c>
      <c r="E15" s="2">
        <v>8949</v>
      </c>
      <c r="F15" s="2">
        <v>2312</v>
      </c>
      <c r="G15" s="2">
        <v>708</v>
      </c>
      <c r="H15" s="2">
        <v>2309</v>
      </c>
      <c r="I15" s="2">
        <v>12</v>
      </c>
      <c r="J15" s="4">
        <v>2281</v>
      </c>
      <c r="K15" s="20">
        <v>122</v>
      </c>
      <c r="L15" s="4">
        <v>2313</v>
      </c>
      <c r="M15" s="20">
        <v>0</v>
      </c>
      <c r="N15" s="4">
        <v>0</v>
      </c>
    </row>
    <row r="16" spans="1:14" ht="15">
      <c r="A16" s="3">
        <v>5</v>
      </c>
      <c r="B16" s="15" t="s">
        <v>158</v>
      </c>
      <c r="C16" s="20">
        <v>267738</v>
      </c>
      <c r="D16" s="2">
        <v>2497</v>
      </c>
      <c r="E16" s="2">
        <v>8005</v>
      </c>
      <c r="F16" s="2">
        <v>2506</v>
      </c>
      <c r="G16" s="2">
        <v>761</v>
      </c>
      <c r="H16" s="2">
        <v>2520</v>
      </c>
      <c r="I16" s="2">
        <v>8</v>
      </c>
      <c r="J16" s="4">
        <v>2473</v>
      </c>
      <c r="K16" s="20">
        <v>235</v>
      </c>
      <c r="L16" s="4">
        <v>2498</v>
      </c>
      <c r="M16" s="20">
        <v>0</v>
      </c>
      <c r="N16" s="4">
        <v>0</v>
      </c>
    </row>
    <row r="17" spans="1:14" ht="15">
      <c r="A17" s="3">
        <v>6</v>
      </c>
      <c r="B17" s="15" t="s">
        <v>159</v>
      </c>
      <c r="C17" s="20">
        <v>199773</v>
      </c>
      <c r="D17" s="2">
        <v>2701</v>
      </c>
      <c r="E17" s="2">
        <v>5812</v>
      </c>
      <c r="F17" s="2">
        <v>2698</v>
      </c>
      <c r="G17" s="2">
        <v>509</v>
      </c>
      <c r="H17" s="2">
        <v>2703</v>
      </c>
      <c r="I17" s="2">
        <v>1</v>
      </c>
      <c r="J17" s="4">
        <v>2672</v>
      </c>
      <c r="K17" s="20">
        <v>109</v>
      </c>
      <c r="L17" s="4">
        <v>2698</v>
      </c>
      <c r="M17" s="20">
        <v>0</v>
      </c>
      <c r="N17" s="4">
        <v>0</v>
      </c>
    </row>
    <row r="18" spans="1:14" ht="15">
      <c r="A18" s="3">
        <v>7</v>
      </c>
      <c r="B18" s="15" t="s">
        <v>160</v>
      </c>
      <c r="C18" s="20">
        <v>194273</v>
      </c>
      <c r="D18" s="2">
        <v>2905</v>
      </c>
      <c r="E18" s="2">
        <v>6221</v>
      </c>
      <c r="F18" s="2">
        <v>2903</v>
      </c>
      <c r="G18" s="2">
        <v>602</v>
      </c>
      <c r="H18" s="2">
        <v>2912</v>
      </c>
      <c r="I18" s="2">
        <v>3</v>
      </c>
      <c r="J18" s="4">
        <v>2851</v>
      </c>
      <c r="K18" s="20">
        <v>222</v>
      </c>
      <c r="L18" s="4">
        <v>2983</v>
      </c>
      <c r="M18" s="20">
        <v>0</v>
      </c>
      <c r="N18" s="4">
        <v>0</v>
      </c>
    </row>
    <row r="19" spans="1:14" ht="15">
      <c r="A19" s="3">
        <v>8</v>
      </c>
      <c r="B19" s="15" t="s">
        <v>161</v>
      </c>
      <c r="C19" s="20">
        <v>410089</v>
      </c>
      <c r="D19" s="2">
        <v>3249</v>
      </c>
      <c r="E19" s="2">
        <v>12024</v>
      </c>
      <c r="F19" s="2">
        <v>3257</v>
      </c>
      <c r="G19" s="2">
        <v>1186</v>
      </c>
      <c r="H19" s="2">
        <v>3280</v>
      </c>
      <c r="I19" s="2">
        <v>4</v>
      </c>
      <c r="J19" s="4">
        <v>3265</v>
      </c>
      <c r="K19" s="20">
        <v>199</v>
      </c>
      <c r="L19" s="4">
        <v>3237</v>
      </c>
      <c r="M19" s="20">
        <v>0</v>
      </c>
      <c r="N19" s="4">
        <v>0</v>
      </c>
    </row>
    <row r="20" spans="1:14" ht="15">
      <c r="A20" s="3">
        <v>9</v>
      </c>
      <c r="B20" s="15" t="s">
        <v>162</v>
      </c>
      <c r="C20" s="20">
        <v>384527</v>
      </c>
      <c r="D20" s="2">
        <v>3815</v>
      </c>
      <c r="E20" s="2">
        <v>10608</v>
      </c>
      <c r="F20" s="2">
        <v>3808</v>
      </c>
      <c r="G20" s="2">
        <v>1174</v>
      </c>
      <c r="H20" s="2">
        <v>3777</v>
      </c>
      <c r="I20" s="2">
        <v>2</v>
      </c>
      <c r="J20" s="4">
        <v>3772</v>
      </c>
      <c r="K20" s="20">
        <v>187</v>
      </c>
      <c r="L20" s="4">
        <v>3910</v>
      </c>
      <c r="M20" s="20">
        <v>0</v>
      </c>
      <c r="N20" s="4">
        <v>0</v>
      </c>
    </row>
    <row r="21" spans="1:14" ht="15">
      <c r="A21" s="3">
        <v>10</v>
      </c>
      <c r="B21" s="16" t="s">
        <v>163</v>
      </c>
      <c r="C21" s="20">
        <v>1441</v>
      </c>
      <c r="D21" s="2">
        <v>4162</v>
      </c>
      <c r="E21" s="2">
        <v>10</v>
      </c>
      <c r="F21" s="2">
        <v>4162</v>
      </c>
      <c r="G21" s="2">
        <v>5</v>
      </c>
      <c r="H21" s="2">
        <v>4162</v>
      </c>
      <c r="I21" s="2">
        <v>0</v>
      </c>
      <c r="J21" s="4">
        <v>0</v>
      </c>
      <c r="K21" s="20">
        <v>11</v>
      </c>
      <c r="L21" s="4">
        <v>4162</v>
      </c>
      <c r="M21" s="20">
        <v>0</v>
      </c>
      <c r="N21" s="4">
        <v>0</v>
      </c>
    </row>
    <row r="22" spans="1:14" ht="15">
      <c r="A22" s="3">
        <v>11</v>
      </c>
      <c r="B22" s="15" t="s">
        <v>164</v>
      </c>
      <c r="C22" s="20">
        <v>534027</v>
      </c>
      <c r="D22" s="2">
        <v>4763</v>
      </c>
      <c r="E22" s="2">
        <v>12351</v>
      </c>
      <c r="F22" s="2">
        <v>4742</v>
      </c>
      <c r="G22" s="2">
        <v>1477</v>
      </c>
      <c r="H22" s="2">
        <v>4790</v>
      </c>
      <c r="I22" s="2">
        <v>6</v>
      </c>
      <c r="J22" s="4">
        <v>4891</v>
      </c>
      <c r="K22" s="20">
        <v>158</v>
      </c>
      <c r="L22" s="4">
        <v>4833</v>
      </c>
      <c r="M22" s="20">
        <v>0</v>
      </c>
      <c r="N22" s="4">
        <v>0</v>
      </c>
    </row>
    <row r="23" spans="1:14" ht="15">
      <c r="A23" s="3">
        <v>12</v>
      </c>
      <c r="B23" s="15" t="s">
        <v>165</v>
      </c>
      <c r="C23" s="20">
        <v>303121</v>
      </c>
      <c r="D23" s="2">
        <v>6172</v>
      </c>
      <c r="E23" s="2">
        <v>6240</v>
      </c>
      <c r="F23" s="2">
        <v>6177</v>
      </c>
      <c r="G23" s="2">
        <v>1793</v>
      </c>
      <c r="H23" s="2">
        <v>6160</v>
      </c>
      <c r="I23" s="2">
        <v>2</v>
      </c>
      <c r="J23" s="4">
        <v>6717</v>
      </c>
      <c r="K23" s="20">
        <v>86</v>
      </c>
      <c r="L23" s="4">
        <v>6269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119218</v>
      </c>
      <c r="D24" s="2">
        <v>7483</v>
      </c>
      <c r="E24" s="2">
        <v>2327</v>
      </c>
      <c r="F24" s="2">
        <v>7476</v>
      </c>
      <c r="G24" s="2">
        <v>1203</v>
      </c>
      <c r="H24" s="2">
        <v>7530</v>
      </c>
      <c r="I24" s="2">
        <v>1</v>
      </c>
      <c r="J24" s="4">
        <v>7337</v>
      </c>
      <c r="K24" s="20">
        <v>40</v>
      </c>
      <c r="L24" s="4">
        <v>7530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94839</v>
      </c>
      <c r="D25" s="2">
        <v>8471</v>
      </c>
      <c r="E25" s="2">
        <v>1625</v>
      </c>
      <c r="F25" s="2">
        <v>8464</v>
      </c>
      <c r="G25" s="2">
        <v>774</v>
      </c>
      <c r="H25" s="2">
        <v>8494</v>
      </c>
      <c r="I25" s="2">
        <v>0</v>
      </c>
      <c r="J25" s="4">
        <v>0</v>
      </c>
      <c r="K25" s="20">
        <v>17</v>
      </c>
      <c r="L25" s="4">
        <v>8478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51799</v>
      </c>
      <c r="D26" s="2">
        <v>9472</v>
      </c>
      <c r="E26" s="2">
        <v>1060</v>
      </c>
      <c r="F26" s="2">
        <v>9479</v>
      </c>
      <c r="G26" s="2">
        <v>671</v>
      </c>
      <c r="H26" s="2">
        <v>9500</v>
      </c>
      <c r="I26" s="2">
        <v>0</v>
      </c>
      <c r="J26" s="4">
        <v>0</v>
      </c>
      <c r="K26" s="20">
        <v>19</v>
      </c>
      <c r="L26" s="4">
        <v>9653</v>
      </c>
      <c r="M26" s="20">
        <v>0</v>
      </c>
      <c r="N26" s="4">
        <v>0</v>
      </c>
    </row>
    <row r="27" spans="1:14" ht="15">
      <c r="A27" s="3">
        <v>16</v>
      </c>
      <c r="B27" s="15" t="s">
        <v>166</v>
      </c>
      <c r="C27" s="20">
        <v>65787</v>
      </c>
      <c r="D27" s="2">
        <v>10909</v>
      </c>
      <c r="E27" s="2">
        <v>1462</v>
      </c>
      <c r="F27" s="2">
        <v>10913</v>
      </c>
      <c r="G27" s="2">
        <v>871</v>
      </c>
      <c r="H27" s="2">
        <v>11029</v>
      </c>
      <c r="I27" s="2">
        <v>0</v>
      </c>
      <c r="J27" s="4">
        <v>0</v>
      </c>
      <c r="K27" s="20">
        <v>24</v>
      </c>
      <c r="L27" s="4">
        <v>10845</v>
      </c>
      <c r="M27" s="20">
        <v>0</v>
      </c>
      <c r="N27" s="4">
        <v>0</v>
      </c>
    </row>
    <row r="28" spans="1:14" ht="15">
      <c r="A28" s="3">
        <v>17</v>
      </c>
      <c r="B28" s="15" t="s">
        <v>167</v>
      </c>
      <c r="C28" s="20">
        <v>22291</v>
      </c>
      <c r="D28" s="2">
        <v>12480</v>
      </c>
      <c r="E28" s="2">
        <v>486</v>
      </c>
      <c r="F28" s="2">
        <v>12468</v>
      </c>
      <c r="G28" s="2">
        <v>187</v>
      </c>
      <c r="H28" s="2">
        <v>12477</v>
      </c>
      <c r="I28" s="2">
        <v>0</v>
      </c>
      <c r="J28" s="4">
        <v>0</v>
      </c>
      <c r="K28" s="20">
        <v>10</v>
      </c>
      <c r="L28" s="4">
        <v>12323</v>
      </c>
      <c r="M28" s="20">
        <v>0</v>
      </c>
      <c r="N28" s="4">
        <v>0</v>
      </c>
    </row>
    <row r="29" spans="1:14" ht="15">
      <c r="A29" s="3">
        <v>18</v>
      </c>
      <c r="B29" s="15" t="s">
        <v>168</v>
      </c>
      <c r="C29" s="20">
        <v>30326</v>
      </c>
      <c r="D29" s="2">
        <v>13944</v>
      </c>
      <c r="E29" s="2">
        <v>642</v>
      </c>
      <c r="F29" s="2">
        <v>13906</v>
      </c>
      <c r="G29" s="2">
        <v>356</v>
      </c>
      <c r="H29" s="2">
        <v>13847</v>
      </c>
      <c r="I29" s="2">
        <v>1</v>
      </c>
      <c r="J29" s="4">
        <v>13635</v>
      </c>
      <c r="K29" s="20">
        <v>16</v>
      </c>
      <c r="L29" s="4">
        <v>13452</v>
      </c>
      <c r="M29" s="20">
        <v>0</v>
      </c>
      <c r="N29" s="4">
        <v>0</v>
      </c>
    </row>
    <row r="30" spans="1:14" ht="15">
      <c r="A30" s="3">
        <v>19</v>
      </c>
      <c r="B30" s="15" t="s">
        <v>169</v>
      </c>
      <c r="C30" s="20">
        <v>12427</v>
      </c>
      <c r="D30" s="2">
        <v>15478</v>
      </c>
      <c r="E30" s="2">
        <v>249</v>
      </c>
      <c r="F30" s="2">
        <v>15503</v>
      </c>
      <c r="G30" s="2">
        <v>290</v>
      </c>
      <c r="H30" s="2">
        <v>15469</v>
      </c>
      <c r="I30" s="2">
        <v>0</v>
      </c>
      <c r="J30" s="4">
        <v>0</v>
      </c>
      <c r="K30" s="20">
        <v>22</v>
      </c>
      <c r="L30" s="4">
        <v>15630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17711</v>
      </c>
      <c r="D31" s="2">
        <v>16948</v>
      </c>
      <c r="E31" s="2">
        <v>329</v>
      </c>
      <c r="F31" s="2">
        <v>16911</v>
      </c>
      <c r="G31" s="2">
        <v>572</v>
      </c>
      <c r="H31" s="2">
        <v>17195</v>
      </c>
      <c r="I31" s="2">
        <v>1</v>
      </c>
      <c r="J31" s="4">
        <v>16541</v>
      </c>
      <c r="K31" s="20">
        <v>1</v>
      </c>
      <c r="L31" s="4">
        <v>17459</v>
      </c>
      <c r="M31" s="20">
        <v>0</v>
      </c>
      <c r="N31" s="4">
        <v>0</v>
      </c>
    </row>
    <row r="32" spans="1:14" ht="15">
      <c r="A32" s="3">
        <v>21</v>
      </c>
      <c r="B32" s="16" t="s">
        <v>171</v>
      </c>
      <c r="C32" s="20">
        <v>17204</v>
      </c>
      <c r="D32" s="2">
        <v>19332</v>
      </c>
      <c r="E32" s="2">
        <v>301</v>
      </c>
      <c r="F32" s="2">
        <v>19300</v>
      </c>
      <c r="G32" s="2">
        <v>385</v>
      </c>
      <c r="H32" s="2">
        <v>19360</v>
      </c>
      <c r="I32" s="2">
        <v>0</v>
      </c>
      <c r="J32" s="4">
        <v>0</v>
      </c>
      <c r="K32" s="20">
        <v>1</v>
      </c>
      <c r="L32" s="4">
        <v>19521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22</v>
      </c>
      <c r="D33" s="2">
        <v>20810</v>
      </c>
      <c r="E33" s="2">
        <v>1</v>
      </c>
      <c r="F33" s="2">
        <v>20810</v>
      </c>
      <c r="G33" s="2">
        <v>1</v>
      </c>
      <c r="H33" s="2">
        <v>20810</v>
      </c>
      <c r="I33" s="2">
        <v>0</v>
      </c>
      <c r="J33" s="4">
        <v>0</v>
      </c>
      <c r="K33" s="20">
        <v>0</v>
      </c>
      <c r="L33" s="4">
        <v>0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4807</v>
      </c>
      <c r="D34" s="2">
        <v>21376</v>
      </c>
      <c r="E34" s="2">
        <v>84</v>
      </c>
      <c r="F34" s="2">
        <v>21377</v>
      </c>
      <c r="G34" s="2">
        <v>88</v>
      </c>
      <c r="H34" s="2">
        <v>21467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9894</v>
      </c>
      <c r="D35" s="2">
        <v>23317</v>
      </c>
      <c r="E35" s="2">
        <v>172</v>
      </c>
      <c r="F35" s="2">
        <v>23388</v>
      </c>
      <c r="G35" s="2">
        <v>240</v>
      </c>
      <c r="H35" s="2">
        <v>23390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20337</v>
      </c>
      <c r="D36" s="11">
        <v>41915</v>
      </c>
      <c r="E36" s="11">
        <v>361</v>
      </c>
      <c r="F36" s="11">
        <v>43170</v>
      </c>
      <c r="G36" s="11">
        <v>1230</v>
      </c>
      <c r="H36" s="11">
        <v>61652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92" t="s">
        <v>12</v>
      </c>
      <c r="B37" s="93"/>
      <c r="C37" s="73">
        <f>SUM(C11:C36)</f>
        <v>4928916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3767.0552504850966</v>
      </c>
      <c r="E37" s="74">
        <f aca="true" t="shared" si="0" ref="E37:M37">SUM(E11:E36)</f>
        <v>468093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1689.66188129282</v>
      </c>
      <c r="G37" s="74">
        <f t="shared" si="0"/>
        <v>89221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2538.4839667791216</v>
      </c>
      <c r="I37" s="74">
        <f t="shared" si="0"/>
        <v>80891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415.4907344451175</v>
      </c>
      <c r="K37" s="73">
        <f t="shared" si="0"/>
        <v>75606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1462.0374705711188</v>
      </c>
      <c r="M37" s="73">
        <f t="shared" si="0"/>
        <v>0</v>
      </c>
      <c r="N37" s="75" t="e">
        <f>(M11*N11+M12*N12+M13*N13+M14*N14+M15*N15+M16*N16+M17*N17+M18*N18+M19*N19+M20*N20+M21*N21+M22*N22+M23*N23+M24*N24+M25*N25+M26*N26+M27*N27+M28*N28+M29*N29+M30*N30+M31*N31+M32*N32+M33*N33+M34*N34+M35*N35+M36*N36)/M37</f>
        <v>#DIV/0!</v>
      </c>
    </row>
    <row r="39" spans="1:9" ht="18">
      <c r="A39" s="1" t="s">
        <v>31</v>
      </c>
      <c r="I39" s="76">
        <v>5357949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8" t="s">
        <v>34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</sheetData>
  <sheetProtection/>
  <mergeCells count="13"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H25" sqref="H25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181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2018</v>
      </c>
      <c r="B11" s="38">
        <v>1</v>
      </c>
      <c r="C11" s="39">
        <v>435357</v>
      </c>
      <c r="D11" s="39">
        <v>5690139</v>
      </c>
      <c r="E11" s="39">
        <v>19583858470</v>
      </c>
      <c r="F11" s="39">
        <v>19250568037</v>
      </c>
      <c r="G11" s="39">
        <v>164386326</v>
      </c>
      <c r="H11" s="39">
        <v>168904107</v>
      </c>
      <c r="I11" s="39">
        <v>4969449696</v>
      </c>
      <c r="J11" s="39">
        <v>20606848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3">
      <selection activeCell="M39" sqref="M3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180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178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6900</v>
      </c>
      <c r="E11" s="53">
        <v>263119966</v>
      </c>
      <c r="F11" s="53">
        <v>88620</v>
      </c>
      <c r="G11" s="54">
        <v>2969</v>
      </c>
    </row>
    <row r="12" spans="1:7" ht="15">
      <c r="A12"/>
      <c r="B12" s="46" t="s">
        <v>73</v>
      </c>
      <c r="C12" s="55" t="s">
        <v>74</v>
      </c>
      <c r="D12" s="55">
        <v>10361</v>
      </c>
      <c r="E12" s="55">
        <v>373520710</v>
      </c>
      <c r="F12" s="55">
        <v>129940</v>
      </c>
      <c r="G12" s="56">
        <v>2875</v>
      </c>
    </row>
    <row r="13" spans="1:7" ht="15">
      <c r="A13"/>
      <c r="B13" s="46" t="s">
        <v>75</v>
      </c>
      <c r="C13" s="55" t="s">
        <v>76</v>
      </c>
      <c r="D13" s="55">
        <v>13104</v>
      </c>
      <c r="E13" s="55">
        <v>555243040</v>
      </c>
      <c r="F13" s="55">
        <v>181119</v>
      </c>
      <c r="G13" s="56">
        <v>3066</v>
      </c>
    </row>
    <row r="14" spans="1:7" ht="15">
      <c r="A14"/>
      <c r="B14" s="46" t="s">
        <v>77</v>
      </c>
      <c r="C14" s="55" t="s">
        <v>78</v>
      </c>
      <c r="D14" s="55">
        <v>8988</v>
      </c>
      <c r="E14" s="55">
        <v>347387416</v>
      </c>
      <c r="F14" s="55">
        <v>117599</v>
      </c>
      <c r="G14" s="56">
        <v>2954</v>
      </c>
    </row>
    <row r="15" spans="1:7" ht="15">
      <c r="A15"/>
      <c r="B15" s="46" t="s">
        <v>79</v>
      </c>
      <c r="C15" s="55" t="s">
        <v>80</v>
      </c>
      <c r="D15" s="55">
        <v>15518</v>
      </c>
      <c r="E15" s="55">
        <v>451164422</v>
      </c>
      <c r="F15" s="55">
        <v>171911</v>
      </c>
      <c r="G15" s="56">
        <v>2624</v>
      </c>
    </row>
    <row r="16" spans="1:7" ht="15">
      <c r="A16"/>
      <c r="B16" s="46" t="s">
        <v>81</v>
      </c>
      <c r="C16" s="55" t="s">
        <v>82</v>
      </c>
      <c r="D16" s="55">
        <v>5306</v>
      </c>
      <c r="E16" s="55">
        <v>173745892</v>
      </c>
      <c r="F16" s="55">
        <v>68666</v>
      </c>
      <c r="G16" s="56">
        <v>2530</v>
      </c>
    </row>
    <row r="17" spans="1:7" ht="15">
      <c r="A17"/>
      <c r="B17" s="46" t="s">
        <v>83</v>
      </c>
      <c r="C17" s="55" t="s">
        <v>84</v>
      </c>
      <c r="D17" s="55">
        <v>3837</v>
      </c>
      <c r="E17" s="55">
        <v>135845098</v>
      </c>
      <c r="F17" s="55">
        <v>52382</v>
      </c>
      <c r="G17" s="56">
        <v>2593</v>
      </c>
    </row>
    <row r="18" spans="1:7" ht="15">
      <c r="A18"/>
      <c r="B18" s="46" t="s">
        <v>85</v>
      </c>
      <c r="C18" s="55" t="s">
        <v>86</v>
      </c>
      <c r="D18" s="55">
        <v>14608</v>
      </c>
      <c r="E18" s="55">
        <v>671345091</v>
      </c>
      <c r="F18" s="55">
        <v>205409</v>
      </c>
      <c r="G18" s="56">
        <v>3268</v>
      </c>
    </row>
    <row r="19" spans="1:7" ht="15">
      <c r="A19"/>
      <c r="B19" s="46" t="s">
        <v>87</v>
      </c>
      <c r="C19" s="55" t="s">
        <v>88</v>
      </c>
      <c r="D19" s="55">
        <v>6241</v>
      </c>
      <c r="E19" s="55">
        <v>166029775</v>
      </c>
      <c r="F19" s="55">
        <v>63187</v>
      </c>
      <c r="G19" s="56">
        <v>2628</v>
      </c>
    </row>
    <row r="20" spans="1:7" ht="15">
      <c r="A20"/>
      <c r="B20" s="46" t="s">
        <v>89</v>
      </c>
      <c r="C20" s="55" t="s">
        <v>90</v>
      </c>
      <c r="D20" s="55">
        <v>6793</v>
      </c>
      <c r="E20" s="55">
        <v>218920814</v>
      </c>
      <c r="F20" s="55">
        <v>79179</v>
      </c>
      <c r="G20" s="56">
        <v>2765</v>
      </c>
    </row>
    <row r="21" spans="1:7" ht="15">
      <c r="A21"/>
      <c r="B21" s="46" t="s">
        <v>91</v>
      </c>
      <c r="C21" s="55" t="s">
        <v>92</v>
      </c>
      <c r="D21" s="55">
        <v>3874</v>
      </c>
      <c r="E21" s="55">
        <v>128611855</v>
      </c>
      <c r="F21" s="55">
        <v>49083</v>
      </c>
      <c r="G21" s="56">
        <v>2620</v>
      </c>
    </row>
    <row r="22" spans="1:7" ht="15">
      <c r="A22"/>
      <c r="B22" s="46" t="s">
        <v>93</v>
      </c>
      <c r="C22" s="55" t="s">
        <v>94</v>
      </c>
      <c r="D22" s="55">
        <v>23727</v>
      </c>
      <c r="E22" s="55">
        <v>967489146</v>
      </c>
      <c r="F22" s="55">
        <v>275418</v>
      </c>
      <c r="G22" s="56">
        <v>3513</v>
      </c>
    </row>
    <row r="23" spans="1:7" ht="15">
      <c r="A23"/>
      <c r="B23" s="46" t="s">
        <v>95</v>
      </c>
      <c r="C23" s="55" t="s">
        <v>96</v>
      </c>
      <c r="D23" s="55">
        <v>18827</v>
      </c>
      <c r="E23" s="55">
        <v>496978253</v>
      </c>
      <c r="F23" s="55">
        <v>178344</v>
      </c>
      <c r="G23" s="56">
        <v>2787</v>
      </c>
    </row>
    <row r="24" spans="1:7" ht="15">
      <c r="A24"/>
      <c r="B24" s="46" t="s">
        <v>97</v>
      </c>
      <c r="C24" s="55" t="s">
        <v>98</v>
      </c>
      <c r="D24" s="55">
        <v>3711</v>
      </c>
      <c r="E24" s="55">
        <v>120908005</v>
      </c>
      <c r="F24" s="55">
        <v>44753</v>
      </c>
      <c r="G24" s="56">
        <v>2702</v>
      </c>
    </row>
    <row r="25" spans="1:7" ht="15">
      <c r="A25"/>
      <c r="B25" s="46" t="s">
        <v>99</v>
      </c>
      <c r="C25" s="55" t="s">
        <v>100</v>
      </c>
      <c r="D25" s="55">
        <v>6152</v>
      </c>
      <c r="E25" s="55">
        <v>208540136</v>
      </c>
      <c r="F25" s="55">
        <v>75224</v>
      </c>
      <c r="G25" s="56">
        <v>2772</v>
      </c>
    </row>
    <row r="26" spans="1:7" ht="15">
      <c r="A26"/>
      <c r="B26" s="46" t="s">
        <v>101</v>
      </c>
      <c r="C26" s="55" t="s">
        <v>102</v>
      </c>
      <c r="D26" s="55">
        <v>11886</v>
      </c>
      <c r="E26" s="55">
        <v>414608819</v>
      </c>
      <c r="F26" s="55">
        <v>141257</v>
      </c>
      <c r="G26" s="56">
        <v>2935</v>
      </c>
    </row>
    <row r="27" spans="1:7" ht="15">
      <c r="A27"/>
      <c r="B27" s="46" t="s">
        <v>103</v>
      </c>
      <c r="C27" s="55" t="s">
        <v>104</v>
      </c>
      <c r="D27" s="55">
        <v>9855</v>
      </c>
      <c r="E27" s="55">
        <v>354179111</v>
      </c>
      <c r="F27" s="55">
        <v>118486</v>
      </c>
      <c r="G27" s="56">
        <v>2989</v>
      </c>
    </row>
    <row r="28" spans="1:7" ht="15">
      <c r="A28"/>
      <c r="B28" s="46" t="s">
        <v>105</v>
      </c>
      <c r="C28" s="55" t="s">
        <v>106</v>
      </c>
      <c r="D28" s="55">
        <v>5587</v>
      </c>
      <c r="E28" s="55">
        <v>202132690</v>
      </c>
      <c r="F28" s="55">
        <v>68215</v>
      </c>
      <c r="G28" s="56">
        <v>2963</v>
      </c>
    </row>
    <row r="29" spans="1:7" ht="15">
      <c r="A29"/>
      <c r="B29" s="46" t="s">
        <v>107</v>
      </c>
      <c r="C29" s="55" t="s">
        <v>108</v>
      </c>
      <c r="D29" s="55">
        <v>6478</v>
      </c>
      <c r="E29" s="55">
        <v>190633845</v>
      </c>
      <c r="F29" s="55">
        <v>75570</v>
      </c>
      <c r="G29" s="56">
        <v>2523</v>
      </c>
    </row>
    <row r="30" spans="1:7" ht="15">
      <c r="A30"/>
      <c r="B30" s="46" t="s">
        <v>109</v>
      </c>
      <c r="C30" s="55" t="s">
        <v>110</v>
      </c>
      <c r="D30" s="55">
        <v>7482</v>
      </c>
      <c r="E30" s="55">
        <v>261954199</v>
      </c>
      <c r="F30" s="55">
        <v>96629</v>
      </c>
      <c r="G30" s="56">
        <v>2711</v>
      </c>
    </row>
    <row r="31" spans="1:7" ht="15">
      <c r="A31"/>
      <c r="B31" s="46" t="s">
        <v>111</v>
      </c>
      <c r="C31" s="55" t="s">
        <v>112</v>
      </c>
      <c r="D31" s="55">
        <v>4000</v>
      </c>
      <c r="E31" s="55">
        <v>109406381</v>
      </c>
      <c r="F31" s="55">
        <v>41208</v>
      </c>
      <c r="G31" s="56">
        <v>2655</v>
      </c>
    </row>
    <row r="32" spans="1:7" ht="15">
      <c r="A32"/>
      <c r="B32" s="46" t="s">
        <v>113</v>
      </c>
      <c r="C32" s="55" t="s">
        <v>114</v>
      </c>
      <c r="D32" s="55">
        <v>12982</v>
      </c>
      <c r="E32" s="55">
        <v>554086492</v>
      </c>
      <c r="F32" s="55">
        <v>168350</v>
      </c>
      <c r="G32" s="56">
        <v>3291</v>
      </c>
    </row>
    <row r="33" spans="1:7" ht="15">
      <c r="A33"/>
      <c r="B33" s="46" t="s">
        <v>115</v>
      </c>
      <c r="C33" s="55" t="s">
        <v>116</v>
      </c>
      <c r="D33" s="55">
        <v>3245</v>
      </c>
      <c r="E33" s="55">
        <v>100449104</v>
      </c>
      <c r="F33" s="55">
        <v>35618</v>
      </c>
      <c r="G33" s="56">
        <v>2820</v>
      </c>
    </row>
    <row r="34" spans="1:7" ht="15">
      <c r="A34"/>
      <c r="B34" s="46" t="s">
        <v>117</v>
      </c>
      <c r="C34" s="55" t="s">
        <v>118</v>
      </c>
      <c r="D34" s="55">
        <v>9333</v>
      </c>
      <c r="E34" s="55">
        <v>286503919</v>
      </c>
      <c r="F34" s="55">
        <v>111653</v>
      </c>
      <c r="G34" s="56">
        <v>2566</v>
      </c>
    </row>
    <row r="35" spans="1:7" ht="15">
      <c r="A35"/>
      <c r="B35" s="46" t="s">
        <v>119</v>
      </c>
      <c r="C35" s="55" t="s">
        <v>120</v>
      </c>
      <c r="D35" s="55">
        <v>3103</v>
      </c>
      <c r="E35" s="55">
        <v>90415347</v>
      </c>
      <c r="F35" s="55">
        <v>32788</v>
      </c>
      <c r="G35" s="56">
        <v>2758</v>
      </c>
    </row>
    <row r="36" spans="1:7" ht="15">
      <c r="A36"/>
      <c r="B36" s="46" t="s">
        <v>121</v>
      </c>
      <c r="C36" s="55" t="s">
        <v>122</v>
      </c>
      <c r="D36" s="55">
        <v>11350</v>
      </c>
      <c r="E36" s="55">
        <v>409497927</v>
      </c>
      <c r="F36" s="55">
        <v>141630</v>
      </c>
      <c r="G36" s="56">
        <v>2891</v>
      </c>
    </row>
    <row r="37" spans="1:7" ht="15">
      <c r="A37"/>
      <c r="B37" s="46" t="s">
        <v>123</v>
      </c>
      <c r="C37" s="55" t="s">
        <v>124</v>
      </c>
      <c r="D37" s="55">
        <v>7093</v>
      </c>
      <c r="E37" s="55">
        <v>210194846</v>
      </c>
      <c r="F37" s="55">
        <v>79692</v>
      </c>
      <c r="G37" s="56">
        <v>2638</v>
      </c>
    </row>
    <row r="38" spans="1:7" ht="15">
      <c r="A38"/>
      <c r="B38" s="46" t="s">
        <v>125</v>
      </c>
      <c r="C38" s="55" t="s">
        <v>126</v>
      </c>
      <c r="D38" s="55">
        <v>5013</v>
      </c>
      <c r="E38" s="55">
        <v>195875948</v>
      </c>
      <c r="F38" s="55">
        <v>67432</v>
      </c>
      <c r="G38" s="56">
        <v>2905</v>
      </c>
    </row>
    <row r="39" spans="1:7" ht="15">
      <c r="A39"/>
      <c r="B39" s="46" t="s">
        <v>127</v>
      </c>
      <c r="C39" s="55" t="s">
        <v>128</v>
      </c>
      <c r="D39" s="55">
        <v>14997</v>
      </c>
      <c r="E39" s="55">
        <v>627514437</v>
      </c>
      <c r="F39" s="55">
        <v>203953</v>
      </c>
      <c r="G39" s="56">
        <v>3077</v>
      </c>
    </row>
    <row r="40" spans="1:7" ht="15.75" customHeight="1">
      <c r="A40"/>
      <c r="B40" s="46" t="s">
        <v>129</v>
      </c>
      <c r="C40" s="55" t="s">
        <v>130</v>
      </c>
      <c r="D40" s="55">
        <v>6765</v>
      </c>
      <c r="E40" s="55">
        <v>238744483</v>
      </c>
      <c r="F40" s="55">
        <v>88332</v>
      </c>
      <c r="G40" s="56">
        <v>2703</v>
      </c>
    </row>
    <row r="41" spans="1:7" ht="12" customHeight="1">
      <c r="A41"/>
      <c r="B41" s="46" t="s">
        <v>131</v>
      </c>
      <c r="C41" s="55" t="s">
        <v>132</v>
      </c>
      <c r="D41" s="55">
        <v>4067</v>
      </c>
      <c r="E41" s="55">
        <v>120104052</v>
      </c>
      <c r="F41" s="55">
        <v>45287</v>
      </c>
      <c r="G41" s="56">
        <v>2652</v>
      </c>
    </row>
    <row r="42" spans="1:7" ht="11.25" customHeight="1">
      <c r="A42"/>
      <c r="B42" s="46" t="s">
        <v>133</v>
      </c>
      <c r="C42" s="55" t="s">
        <v>134</v>
      </c>
      <c r="D42" s="55">
        <v>9173</v>
      </c>
      <c r="E42" s="55">
        <v>529694832</v>
      </c>
      <c r="F42" s="55">
        <v>154252</v>
      </c>
      <c r="G42" s="56">
        <v>3434</v>
      </c>
    </row>
    <row r="43" spans="1:7" ht="15">
      <c r="A43"/>
      <c r="B43" s="46" t="s">
        <v>135</v>
      </c>
      <c r="C43" s="55" t="s">
        <v>136</v>
      </c>
      <c r="D43" s="55">
        <v>11100</v>
      </c>
      <c r="E43" s="55">
        <v>281784726</v>
      </c>
      <c r="F43" s="55">
        <v>115428</v>
      </c>
      <c r="G43" s="56">
        <v>2441</v>
      </c>
    </row>
    <row r="44" spans="1:7" ht="15">
      <c r="A44"/>
      <c r="B44" s="46" t="s">
        <v>137</v>
      </c>
      <c r="C44" s="55" t="s">
        <v>138</v>
      </c>
      <c r="D44" s="55">
        <v>3805</v>
      </c>
      <c r="E44" s="55">
        <v>119809491</v>
      </c>
      <c r="F44" s="55">
        <v>44788</v>
      </c>
      <c r="G44" s="56">
        <v>2675</v>
      </c>
    </row>
    <row r="45" spans="1:7" ht="15">
      <c r="A45"/>
      <c r="B45" s="46" t="s">
        <v>139</v>
      </c>
      <c r="C45" s="55" t="s">
        <v>140</v>
      </c>
      <c r="D45" s="55">
        <v>17765</v>
      </c>
      <c r="E45" s="55">
        <v>970177993</v>
      </c>
      <c r="F45" s="55">
        <v>274747</v>
      </c>
      <c r="G45" s="56">
        <v>3531</v>
      </c>
    </row>
    <row r="46" spans="1:7" ht="15">
      <c r="A46"/>
      <c r="B46" s="46" t="s">
        <v>141</v>
      </c>
      <c r="C46" s="55" t="s">
        <v>142</v>
      </c>
      <c r="D46" s="55">
        <v>3664</v>
      </c>
      <c r="E46" s="55">
        <v>130155701</v>
      </c>
      <c r="F46" s="55">
        <v>44107</v>
      </c>
      <c r="G46" s="56">
        <v>2951</v>
      </c>
    </row>
    <row r="47" spans="1:7" ht="15">
      <c r="A47"/>
      <c r="B47" s="46" t="s">
        <v>143</v>
      </c>
      <c r="C47" s="55" t="s">
        <v>144</v>
      </c>
      <c r="D47" s="55">
        <v>4785</v>
      </c>
      <c r="E47" s="55">
        <v>148035037</v>
      </c>
      <c r="F47" s="55">
        <v>54303</v>
      </c>
      <c r="G47" s="56">
        <v>2726</v>
      </c>
    </row>
    <row r="48" spans="1:7" ht="15">
      <c r="A48"/>
      <c r="B48" s="46" t="s">
        <v>145</v>
      </c>
      <c r="C48" s="55" t="s">
        <v>146</v>
      </c>
      <c r="D48" s="55">
        <v>6965</v>
      </c>
      <c r="E48" s="55">
        <v>208254433</v>
      </c>
      <c r="F48" s="55">
        <v>80389</v>
      </c>
      <c r="G48" s="56">
        <v>2591</v>
      </c>
    </row>
    <row r="49" spans="1:7" ht="15">
      <c r="A49"/>
      <c r="B49" s="46" t="s">
        <v>147</v>
      </c>
      <c r="C49" s="55" t="s">
        <v>148</v>
      </c>
      <c r="D49" s="55">
        <v>5174</v>
      </c>
      <c r="E49" s="55">
        <v>154543646</v>
      </c>
      <c r="F49" s="55">
        <v>59540</v>
      </c>
      <c r="G49" s="56">
        <v>2596</v>
      </c>
    </row>
    <row r="50" spans="1:7" ht="15">
      <c r="A50"/>
      <c r="B50" s="46" t="s">
        <v>149</v>
      </c>
      <c r="C50" s="55" t="s">
        <v>150</v>
      </c>
      <c r="D50" s="55">
        <v>3726</v>
      </c>
      <c r="E50" s="55">
        <v>112781019</v>
      </c>
      <c r="F50" s="55">
        <v>40385</v>
      </c>
      <c r="G50" s="56">
        <v>2793</v>
      </c>
    </row>
    <row r="51" spans="1:7" ht="15">
      <c r="A51"/>
      <c r="B51" s="46">
        <v>411</v>
      </c>
      <c r="C51" s="55" t="s">
        <v>151</v>
      </c>
      <c r="D51" s="55">
        <v>82320</v>
      </c>
      <c r="E51" s="55">
        <v>6523183508</v>
      </c>
      <c r="F51" s="55">
        <v>1479959</v>
      </c>
      <c r="G51" s="56">
        <v>4408</v>
      </c>
    </row>
    <row r="52" spans="1:7" ht="15.75" thickBot="1">
      <c r="A52"/>
      <c r="B52" s="57" t="s">
        <v>152</v>
      </c>
      <c r="C52" s="58" t="s">
        <v>153</v>
      </c>
      <c r="D52" s="59">
        <v>15697</v>
      </c>
      <c r="E52" s="59">
        <v>760286865</v>
      </c>
      <c r="F52" s="59">
        <v>204826</v>
      </c>
      <c r="G52" s="60">
        <v>3712</v>
      </c>
    </row>
    <row r="53" spans="1:7" ht="15.75" thickBot="1">
      <c r="A53"/>
      <c r="B53" s="106" t="s">
        <v>12</v>
      </c>
      <c r="C53" s="107"/>
      <c r="D53" s="61">
        <f>SUM(D11:D52)</f>
        <v>435357</v>
      </c>
      <c r="E53" s="61">
        <f>SUM(E11:E52)</f>
        <v>19583858470</v>
      </c>
      <c r="F53" s="61">
        <f>SUM(F11:F52)</f>
        <v>5849658</v>
      </c>
      <c r="G53" s="62">
        <f>E53/F53</f>
        <v>3347.863835800315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2018-03-21T10:40:28Z</dcterms:modified>
  <cp:category/>
  <cp:version/>
  <cp:contentType/>
  <cp:contentStatus/>
</cp:coreProperties>
</file>