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500" activeTab="1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<sst xmlns="http://schemas.openxmlformats.org/spreadsheetml/2006/main" count="214" uniqueCount="181">
  <si>
    <t>4001-4500</t>
  </si>
  <si>
    <t>4501-5000</t>
  </si>
  <si>
    <t>5001-5500</t>
  </si>
  <si>
    <t>5501-6000</t>
  </si>
  <si>
    <t>6001-7000</t>
  </si>
  <si>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</si>
  <si>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</si>
  <si>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</si>
  <si>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</si>
  <si>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</si>
  <si>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</si>
  <si>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</si>
  <si>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</si>
  <si>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</si>
  <si>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</si>
  <si>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</si>
  <si>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Asigurati in baza declaratiilor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</si>
  <si>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</si>
  <si>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</si>
  <si>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</si>
  <si>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</si>
  <si>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</si>
  <si>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</si>
  <si>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</si>
  <si>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</si>
  <si>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</si>
  <si>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</si>
  <si>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</si>
  <si>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</si>
  <si>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</si>
  <si>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</si>
  <si>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</si>
  <si>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</si>
  <si>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</si>
  <si>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</si>
  <si>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</si>
  <si>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Numar distinct de asigurati raportati in declaratiile D112 aferent coloanelor (3), (5), (7) si (9) </t>
    </r>
    <r>
      <rPr>
        <vertAlign val="superscript"/>
        <sz val="12"/>
        <color indexed="8"/>
        <rFont val="Calibri"/>
        <family val="2"/>
      </rPr>
      <t>(**)</t>
    </r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</si>
  <si>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</si>
  <si>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</si>
  <si>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 xml:space="preserve">(**) Asiguratii pot obtine in aceeasi luna venituri aferente unuia sau mai multor tipuri de asigurare (contract de munca cu norma intreaga / contract de munca cu timp partial / fara contract de munca la angajator / ajutor de somaj). 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</si>
  <si>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</si>
  <si>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</si>
  <si>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</si>
  <si>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</si>
  <si>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</si>
  <si>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</si>
  <si>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</si>
  <si>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</si>
  <si>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</si>
  <si>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</si>
  <si>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</si>
  <si>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</si>
  <si>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</si>
  <si>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</si>
  <si>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</si>
  <si>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</si>
  <si>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</si>
  <si>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</si>
  <si>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</si>
  <si>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</si>
  <si>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</si>
  <si>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</si>
  <si>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</si>
  <si>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</si>
  <si>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</si>
  <si>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</si>
  <si>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</si>
  <si>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</si>
  <si>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</si>
  <si>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</si>
  <si>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</si>
  <si>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</si>
  <si>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</si>
  <si>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</si>
  <si>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</si>
  <si>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</si>
  <si>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</si>
  <si>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</si>
  <si>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</si>
  <si>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</si>
  <si>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</si>
  <si>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</si>
  <si>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</si>
  <si>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</si>
  <si>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</si>
  <si>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</si>
  <si>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</si>
  <si>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</si>
  <si>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</si>
  <si>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</si>
  <si>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</si>
  <si>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</si>
  <si>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</si>
  <si>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</si>
  <si>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</si>
  <si>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</si>
  <si>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</si>
  <si>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</si>
  <si>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</si>
  <si>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</si>
  <si>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</si>
  <si>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</si>
  <si>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</si>
  <si>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</si>
  <si>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</si>
  <si>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</si>
  <si>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</si>
  <si>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</si>
  <si>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</si>
  <si>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</si>
  <si>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</si>
  <si>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</si>
  <si>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</si>
  <si>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</si>
  <si>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</si>
  <si>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</si>
  <si>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</si>
  <si>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</si>
  <si>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</si>
  <si>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</si>
  <si>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</si>
  <si>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</si>
  <si>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</si>
  <si>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</si>
  <si>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</si>
  <si>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</si>
  <si>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</si>
  <si>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</si>
  <si>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</si>
  <si>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</si>
  <si>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</si>
  <si>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</si>
  <si>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</si>
  <si>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</si>
  <si>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</si>
  <si>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</si>
  <si>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</si>
  <si>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</si>
  <si>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</si>
  <si>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</si>
  <si>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</si>
  <si>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</si>
  <si>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</si>
  <si>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</si>
  <si>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</si>
  <si>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</si>
  <si>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</si>
  <si>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</si>
  <si>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</si>
  <si>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</si>
  <si>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</si>
  <si>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</si>
  <si>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</si>
  <si>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</si>
  <si>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</si>
  <si>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</si>
  <si>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</si>
  <si>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</si>
  <si>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</si>
  <si>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1- 1449</t>
  </si>
  <si>
    <t>1450</t>
  </si>
  <si>
    <t>1451-1600</t>
  </si>
  <si>
    <t>1601-1700</t>
  </si>
  <si>
    <t>1701-1900</t>
  </si>
  <si>
    <t>1901-2100</t>
  </si>
  <si>
    <t>2101-2300</t>
  </si>
  <si>
    <t>2301-2500</t>
  </si>
  <si>
    <t>2501-3130</t>
  </si>
  <si>
    <t>3131</t>
  </si>
  <si>
    <t>3132-4000</t>
  </si>
  <si>
    <t>10001-15000</t>
  </si>
  <si>
    <t>15001-15654</t>
  </si>
  <si>
    <t>15655</t>
  </si>
  <si>
    <t>15656-18000</t>
  </si>
  <si>
    <t>18001-20000</t>
  </si>
  <si>
    <t>Peste 20000</t>
  </si>
  <si>
    <t>Luna SEPTEMBRIE 2017</t>
  </si>
  <si>
    <t>Situatia a fost facuta pe baza datelor existente la CNPP in luna NOIEMBRIE 2017</t>
  </si>
  <si>
    <t>Luna: SEPTEMBRIE 2017</t>
  </si>
  <si>
    <t>Situatia a fost facuta pe baza datelor existente la C.N.P.P. in luna  NOIEMBRIE 2017</t>
  </si>
  <si>
    <t>Situatia a fost facuta pe baza datelor existente la CNPP in luna  NOIEMBRIE 2017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</si>
</sst>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2" xfId="0" applyNumberFormat="1" applyBorder="1" applyAlignment="1" quotePrefix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18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25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2" xfId="0" applyFont="1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4" fillId="24" borderId="26" xfId="43" applyNumberFormat="1" applyFont="1" applyFill="1" applyBorder="1" applyAlignment="1" quotePrefix="1">
      <alignment horizontal="center" vertical="center"/>
    </xf>
    <xf numFmtId="3" fontId="24" fillId="24" borderId="27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 quotePrefix="1">
      <alignment horizontal="center" vertical="center"/>
    </xf>
    <xf numFmtId="3" fontId="24" fillId="24" borderId="29" xfId="43" applyNumberFormat="1" applyFont="1" applyFill="1" applyBorder="1" applyAlignment="1" quotePrefix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30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16" fillId="0" borderId="33" xfId="0" applyNumberFormat="1" applyFont="1" applyBorder="1" applyAlignment="1">
      <alignment vertical="center"/>
    </xf>
    <xf numFmtId="3" fontId="16" fillId="0" borderId="34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3" fontId="24" fillId="24" borderId="10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3" fontId="20" fillId="24" borderId="35" xfId="43" applyNumberFormat="1" applyFont="1" applyFill="1" applyBorder="1" applyAlignment="1" quotePrefix="1">
      <alignment horizontal="center"/>
    </xf>
    <xf numFmtId="3" fontId="20" fillId="24" borderId="36" xfId="43" applyNumberFormat="1" applyFont="1" applyFill="1" applyBorder="1" applyAlignment="1" quotePrefix="1">
      <alignment horizontal="center"/>
    </xf>
    <xf numFmtId="3" fontId="20" fillId="24" borderId="33" xfId="43" applyNumberFormat="1" applyFont="1" applyFill="1" applyBorder="1" applyAlignment="1" quotePrefix="1">
      <alignment horizontal="center"/>
    </xf>
    <xf numFmtId="3" fontId="20" fillId="24" borderId="34" xfId="43" applyNumberFormat="1" applyFont="1" applyFill="1" applyBorder="1" applyAlignment="1" quotePrefix="1">
      <alignment horizontal="center"/>
    </xf>
    <xf numFmtId="3" fontId="18" fillId="0" borderId="35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22" fillId="0" borderId="37" xfId="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3" fontId="21" fillId="0" borderId="37" xfId="0" applyNumberFormat="1" applyFont="1" applyBorder="1" applyAlignment="1">
      <alignment horizontal="right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 wrapText="1"/>
    </xf>
    <xf numFmtId="3" fontId="0" fillId="0" borderId="49" xfId="0" applyNumberFormat="1" applyBorder="1" applyAlignment="1">
      <alignment horizontal="center" vertical="center" wrapText="1"/>
    </xf>
    <xf numFmtId="3" fontId="0" fillId="0" borderId="50" xfId="0" applyNumberFormat="1" applyBorder="1" applyAlignment="1">
      <alignment horizontal="center" vertical="center" wrapText="1"/>
    </xf>
    <xf numFmtId="3" fontId="18" fillId="0" borderId="51" xfId="0" applyNumberFormat="1" applyFont="1" applyBorder="1" applyAlignment="1">
      <alignment horizontal="center"/>
    </xf>
    <xf numFmtId="3" fontId="18" fillId="0" borderId="52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2" fillId="0" borderId="37" xfId="0" applyNumberFormat="1" applyFont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60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G1">
      <selection activeCell="R9" sqref="R9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68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.75">
      <c r="A2" s="68" t="s">
        <v>34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.75">
      <c r="A3" s="68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8.75">
      <c r="A4" s="78" t="s">
        <v>178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ht="18.75">
      <c r="A5" s="6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7:14" ht="15.75" thickBot="1">
      <c r="G6" s="79" t="s">
        <v>179</v>
      </c>
      <c r="H6" s="79"/>
      <c r="I6" s="79"/>
      <c r="J6" s="79"/>
      <c r="K6" s="79"/>
      <c r="L6" s="79"/>
      <c r="M6" s="79"/>
      <c r="N6" s="79"/>
    </row>
    <row r="7" spans="1:14" ht="23.25" customHeight="1">
      <c r="A7" s="80" t="s">
        <v>8</v>
      </c>
      <c r="B7" s="87" t="s">
        <v>9</v>
      </c>
      <c r="C7" s="94" t="s">
        <v>32</v>
      </c>
      <c r="D7" s="95"/>
      <c r="E7" s="95"/>
      <c r="F7" s="95"/>
      <c r="G7" s="95"/>
      <c r="H7" s="95"/>
      <c r="I7" s="95"/>
      <c r="J7" s="96"/>
      <c r="K7" s="90" t="s">
        <v>15</v>
      </c>
      <c r="L7" s="91"/>
      <c r="M7" s="90" t="s">
        <v>16</v>
      </c>
      <c r="N7" s="91"/>
    </row>
    <row r="8" spans="1:14" ht="49.5" customHeight="1">
      <c r="A8" s="81"/>
      <c r="B8" s="88"/>
      <c r="C8" s="84" t="s">
        <v>10</v>
      </c>
      <c r="D8" s="85"/>
      <c r="E8" s="85" t="s">
        <v>11</v>
      </c>
      <c r="F8" s="85"/>
      <c r="G8" s="85" t="s">
        <v>14</v>
      </c>
      <c r="H8" s="85"/>
      <c r="I8" s="85" t="s">
        <v>40</v>
      </c>
      <c r="J8" s="86"/>
      <c r="K8" s="92"/>
      <c r="L8" s="93"/>
      <c r="M8" s="92"/>
      <c r="N8" s="93"/>
    </row>
    <row r="9" spans="1:14" ht="53.25" customHeight="1" thickBot="1">
      <c r="A9" s="82"/>
      <c r="B9" s="89"/>
      <c r="C9" s="18" t="s">
        <v>12</v>
      </c>
      <c r="D9" s="5" t="s">
        <v>13</v>
      </c>
      <c r="E9" s="5" t="s">
        <v>12</v>
      </c>
      <c r="F9" s="5" t="s">
        <v>13</v>
      </c>
      <c r="G9" s="5" t="s">
        <v>12</v>
      </c>
      <c r="H9" s="5" t="s">
        <v>13</v>
      </c>
      <c r="I9" s="5" t="s">
        <v>12</v>
      </c>
      <c r="J9" s="6" t="s">
        <v>13</v>
      </c>
      <c r="K9" s="18" t="s">
        <v>12</v>
      </c>
      <c r="L9" s="6" t="s">
        <v>13</v>
      </c>
      <c r="M9" s="18" t="s">
        <v>12</v>
      </c>
      <c r="N9" s="6" t="s">
        <v>13</v>
      </c>
    </row>
    <row r="10" spans="1:14" ht="15.75" thickBot="1">
      <c r="A10" s="69" t="s">
        <v>18</v>
      </c>
      <c r="B10" s="70" t="s">
        <v>19</v>
      </c>
      <c r="C10" s="69" t="s">
        <v>20</v>
      </c>
      <c r="D10" s="71" t="s">
        <v>21</v>
      </c>
      <c r="E10" s="71" t="s">
        <v>22</v>
      </c>
      <c r="F10" s="71" t="s">
        <v>23</v>
      </c>
      <c r="G10" s="71" t="s">
        <v>24</v>
      </c>
      <c r="H10" s="71" t="s">
        <v>25</v>
      </c>
      <c r="I10" s="71" t="s">
        <v>26</v>
      </c>
      <c r="J10" s="72" t="s">
        <v>27</v>
      </c>
      <c r="K10" s="69" t="s">
        <v>28</v>
      </c>
      <c r="L10" s="72" t="s">
        <v>29</v>
      </c>
      <c r="M10" s="69" t="s">
        <v>30</v>
      </c>
      <c r="N10" s="72" t="s">
        <v>31</v>
      </c>
    </row>
    <row r="11" spans="1:14" ht="18">
      <c r="A11" s="7" t="s">
        <v>37</v>
      </c>
      <c r="B11" s="14">
        <v>0</v>
      </c>
      <c r="C11" s="19">
        <v>53074</v>
      </c>
      <c r="D11" s="8">
        <v>0</v>
      </c>
      <c r="E11" s="8">
        <v>4143</v>
      </c>
      <c r="F11" s="8">
        <v>0</v>
      </c>
      <c r="G11" s="8">
        <v>1063</v>
      </c>
      <c r="H11" s="8">
        <v>0</v>
      </c>
      <c r="I11" s="8">
        <v>894</v>
      </c>
      <c r="J11" s="9">
        <v>0</v>
      </c>
      <c r="K11" s="19">
        <v>0</v>
      </c>
      <c r="L11" s="9">
        <v>0</v>
      </c>
      <c r="M11" s="19">
        <v>0</v>
      </c>
      <c r="N11" s="9">
        <v>0</v>
      </c>
    </row>
    <row r="12" spans="1:14" ht="15">
      <c r="A12" s="3">
        <v>1</v>
      </c>
      <c r="B12" s="15" t="s">
        <v>159</v>
      </c>
      <c r="C12" s="20">
        <v>376401</v>
      </c>
      <c r="D12" s="2">
        <v>829</v>
      </c>
      <c r="E12" s="2">
        <v>500294</v>
      </c>
      <c r="F12" s="2">
        <v>592</v>
      </c>
      <c r="G12" s="2">
        <v>90146</v>
      </c>
      <c r="H12" s="2">
        <v>516</v>
      </c>
      <c r="I12" s="2">
        <v>71396</v>
      </c>
      <c r="J12" s="4">
        <v>396</v>
      </c>
      <c r="K12" s="20">
        <v>70612</v>
      </c>
      <c r="L12" s="4">
        <v>1079</v>
      </c>
      <c r="M12" s="20">
        <v>59359</v>
      </c>
      <c r="N12" s="4">
        <v>1120</v>
      </c>
    </row>
    <row r="13" spans="1:14" ht="15">
      <c r="A13" s="3">
        <v>2</v>
      </c>
      <c r="B13" s="15" t="s">
        <v>160</v>
      </c>
      <c r="C13" s="20">
        <v>739845</v>
      </c>
      <c r="D13" s="2">
        <v>1450</v>
      </c>
      <c r="E13" s="2">
        <v>8475</v>
      </c>
      <c r="F13" s="2">
        <v>1450</v>
      </c>
      <c r="G13" s="2">
        <v>771</v>
      </c>
      <c r="H13" s="2">
        <v>1450</v>
      </c>
      <c r="I13" s="2">
        <v>2</v>
      </c>
      <c r="J13" s="4">
        <v>1450</v>
      </c>
      <c r="K13" s="20">
        <v>443</v>
      </c>
      <c r="L13" s="4">
        <v>1450</v>
      </c>
      <c r="M13" s="20">
        <v>218</v>
      </c>
      <c r="N13" s="4">
        <v>1450</v>
      </c>
    </row>
    <row r="14" spans="1:14" ht="15">
      <c r="A14" s="3">
        <v>3</v>
      </c>
      <c r="B14" s="15" t="s">
        <v>161</v>
      </c>
      <c r="C14" s="20">
        <v>590593</v>
      </c>
      <c r="D14" s="2">
        <v>1506</v>
      </c>
      <c r="E14" s="2">
        <v>17752</v>
      </c>
      <c r="F14" s="2">
        <v>1510</v>
      </c>
      <c r="G14" s="2">
        <v>2115</v>
      </c>
      <c r="H14" s="2">
        <v>1516</v>
      </c>
      <c r="I14" s="2">
        <v>28</v>
      </c>
      <c r="J14" s="4">
        <v>1523</v>
      </c>
      <c r="K14" s="20">
        <v>1587</v>
      </c>
      <c r="L14" s="4">
        <v>1516</v>
      </c>
      <c r="M14" s="20">
        <v>929</v>
      </c>
      <c r="N14" s="4">
        <v>1525</v>
      </c>
    </row>
    <row r="15" spans="1:14" ht="15">
      <c r="A15" s="3">
        <v>4</v>
      </c>
      <c r="B15" s="15" t="s">
        <v>162</v>
      </c>
      <c r="C15" s="20">
        <v>176987</v>
      </c>
      <c r="D15" s="2">
        <v>1653</v>
      </c>
      <c r="E15" s="2">
        <v>6485</v>
      </c>
      <c r="F15" s="2">
        <v>1652</v>
      </c>
      <c r="G15" s="2">
        <v>1048</v>
      </c>
      <c r="H15" s="2">
        <v>1652</v>
      </c>
      <c r="I15" s="2">
        <v>11</v>
      </c>
      <c r="J15" s="4">
        <v>1662</v>
      </c>
      <c r="K15" s="20">
        <v>112</v>
      </c>
      <c r="L15" s="4">
        <v>1688</v>
      </c>
      <c r="M15" s="20">
        <v>503</v>
      </c>
      <c r="N15" s="4">
        <v>1649</v>
      </c>
    </row>
    <row r="16" spans="1:14" ht="15">
      <c r="A16" s="3">
        <v>5</v>
      </c>
      <c r="B16" s="15" t="s">
        <v>163</v>
      </c>
      <c r="C16" s="20">
        <v>337648</v>
      </c>
      <c r="D16" s="2">
        <v>1797</v>
      </c>
      <c r="E16" s="2">
        <v>11153</v>
      </c>
      <c r="F16" s="2">
        <v>1798</v>
      </c>
      <c r="G16" s="2">
        <v>2041</v>
      </c>
      <c r="H16" s="2">
        <v>1797</v>
      </c>
      <c r="I16" s="2">
        <v>26</v>
      </c>
      <c r="J16" s="4">
        <v>1792</v>
      </c>
      <c r="K16" s="20">
        <v>379</v>
      </c>
      <c r="L16" s="4">
        <v>1846</v>
      </c>
      <c r="M16" s="20">
        <v>572</v>
      </c>
      <c r="N16" s="4">
        <v>1814</v>
      </c>
    </row>
    <row r="17" spans="1:14" ht="15">
      <c r="A17" s="3">
        <v>6</v>
      </c>
      <c r="B17" s="15" t="s">
        <v>164</v>
      </c>
      <c r="C17" s="20">
        <v>318982</v>
      </c>
      <c r="D17" s="2">
        <v>2001</v>
      </c>
      <c r="E17" s="2">
        <v>9472</v>
      </c>
      <c r="F17" s="2">
        <v>2005</v>
      </c>
      <c r="G17" s="2">
        <v>1817</v>
      </c>
      <c r="H17" s="2">
        <v>1995</v>
      </c>
      <c r="I17" s="2">
        <v>14</v>
      </c>
      <c r="J17" s="4">
        <v>1958</v>
      </c>
      <c r="K17" s="20">
        <v>839</v>
      </c>
      <c r="L17" s="4">
        <v>1987</v>
      </c>
      <c r="M17" s="20">
        <v>950</v>
      </c>
      <c r="N17" s="4">
        <v>2058</v>
      </c>
    </row>
    <row r="18" spans="1:14" ht="15">
      <c r="A18" s="3">
        <v>7</v>
      </c>
      <c r="B18" s="15" t="s">
        <v>165</v>
      </c>
      <c r="C18" s="20">
        <v>242194</v>
      </c>
      <c r="D18" s="2">
        <v>2199</v>
      </c>
      <c r="E18" s="2">
        <v>7870</v>
      </c>
      <c r="F18" s="2">
        <v>2194</v>
      </c>
      <c r="G18" s="2">
        <v>1823</v>
      </c>
      <c r="H18" s="2">
        <v>2194</v>
      </c>
      <c r="I18" s="2">
        <v>11</v>
      </c>
      <c r="J18" s="4">
        <v>2194</v>
      </c>
      <c r="K18" s="20">
        <v>115</v>
      </c>
      <c r="L18" s="4">
        <v>2250</v>
      </c>
      <c r="M18" s="20">
        <v>354</v>
      </c>
      <c r="N18" s="4">
        <v>2209</v>
      </c>
    </row>
    <row r="19" spans="1:14" ht="15">
      <c r="A19" s="3">
        <v>8</v>
      </c>
      <c r="B19" s="15" t="s">
        <v>166</v>
      </c>
      <c r="C19" s="20">
        <v>224633</v>
      </c>
      <c r="D19" s="2">
        <v>2406</v>
      </c>
      <c r="E19" s="2">
        <v>6349</v>
      </c>
      <c r="F19" s="2">
        <v>2409</v>
      </c>
      <c r="G19" s="2">
        <v>1491</v>
      </c>
      <c r="H19" s="2">
        <v>2408</v>
      </c>
      <c r="I19" s="2">
        <v>8</v>
      </c>
      <c r="J19" s="4">
        <v>2415</v>
      </c>
      <c r="K19" s="20">
        <v>203</v>
      </c>
      <c r="L19" s="4">
        <v>2477</v>
      </c>
      <c r="M19" s="20">
        <v>1292</v>
      </c>
      <c r="N19" s="4">
        <v>2370</v>
      </c>
    </row>
    <row r="20" spans="1:14" ht="15">
      <c r="A20" s="3">
        <v>9</v>
      </c>
      <c r="B20" s="15" t="s">
        <v>167</v>
      </c>
      <c r="C20" s="20">
        <v>554661</v>
      </c>
      <c r="D20" s="2">
        <v>2796</v>
      </c>
      <c r="E20" s="2">
        <v>15255</v>
      </c>
      <c r="F20" s="2">
        <v>2798</v>
      </c>
      <c r="G20" s="2">
        <v>3564</v>
      </c>
      <c r="H20" s="2">
        <v>2803</v>
      </c>
      <c r="I20" s="2">
        <v>4</v>
      </c>
      <c r="J20" s="4">
        <v>2666</v>
      </c>
      <c r="K20" s="20">
        <v>377</v>
      </c>
      <c r="L20" s="4">
        <v>2887</v>
      </c>
      <c r="M20" s="20">
        <v>906</v>
      </c>
      <c r="N20" s="4">
        <v>2699</v>
      </c>
    </row>
    <row r="21" spans="1:14" ht="15">
      <c r="A21" s="3">
        <v>10</v>
      </c>
      <c r="B21" s="16" t="s">
        <v>168</v>
      </c>
      <c r="C21" s="20">
        <v>1847</v>
      </c>
      <c r="D21" s="2">
        <v>3131</v>
      </c>
      <c r="E21" s="2">
        <v>20</v>
      </c>
      <c r="F21" s="2">
        <v>3131</v>
      </c>
      <c r="G21" s="2">
        <v>25</v>
      </c>
      <c r="H21" s="2">
        <v>3131</v>
      </c>
      <c r="I21" s="2">
        <v>0</v>
      </c>
      <c r="J21" s="4">
        <v>0</v>
      </c>
      <c r="K21" s="20">
        <v>59</v>
      </c>
      <c r="L21" s="4">
        <v>3131</v>
      </c>
      <c r="M21" s="20">
        <v>0</v>
      </c>
      <c r="N21" s="4">
        <v>0</v>
      </c>
    </row>
    <row r="22" spans="1:14" ht="15">
      <c r="A22" s="3">
        <v>11</v>
      </c>
      <c r="B22" s="15" t="s">
        <v>169</v>
      </c>
      <c r="C22" s="20">
        <v>508833</v>
      </c>
      <c r="D22" s="2">
        <v>3540</v>
      </c>
      <c r="E22" s="2">
        <v>12214</v>
      </c>
      <c r="F22" s="2">
        <v>3525</v>
      </c>
      <c r="G22" s="2">
        <v>2784</v>
      </c>
      <c r="H22" s="2">
        <v>3539</v>
      </c>
      <c r="I22" s="2">
        <v>11</v>
      </c>
      <c r="J22" s="4">
        <v>3425</v>
      </c>
      <c r="K22" s="20">
        <v>233</v>
      </c>
      <c r="L22" s="4">
        <v>3694</v>
      </c>
      <c r="M22" s="20">
        <v>232</v>
      </c>
      <c r="N22" s="4">
        <v>3553</v>
      </c>
    </row>
    <row r="23" spans="1:14" ht="15">
      <c r="A23" s="3">
        <v>12</v>
      </c>
      <c r="B23" s="15" t="s">
        <v>0</v>
      </c>
      <c r="C23" s="20">
        <v>204055</v>
      </c>
      <c r="D23" s="2">
        <v>4244</v>
      </c>
      <c r="E23" s="2">
        <v>4239</v>
      </c>
      <c r="F23" s="2">
        <v>4253</v>
      </c>
      <c r="G23" s="2">
        <v>1143</v>
      </c>
      <c r="H23" s="2">
        <v>4259</v>
      </c>
      <c r="I23" s="2">
        <v>1</v>
      </c>
      <c r="J23" s="4">
        <v>4378</v>
      </c>
      <c r="K23" s="20">
        <v>45</v>
      </c>
      <c r="L23" s="4">
        <v>4330</v>
      </c>
      <c r="M23" s="20">
        <v>270</v>
      </c>
      <c r="N23" s="4">
        <v>4189</v>
      </c>
    </row>
    <row r="24" spans="1:14" ht="15">
      <c r="A24" s="3">
        <v>13</v>
      </c>
      <c r="B24" s="15" t="s">
        <v>1</v>
      </c>
      <c r="C24" s="20">
        <v>143705</v>
      </c>
      <c r="D24" s="2">
        <v>4752</v>
      </c>
      <c r="E24" s="2">
        <v>3001</v>
      </c>
      <c r="F24" s="2">
        <v>4767</v>
      </c>
      <c r="G24" s="2">
        <v>765</v>
      </c>
      <c r="H24" s="2">
        <v>4786</v>
      </c>
      <c r="I24" s="2">
        <v>3</v>
      </c>
      <c r="J24" s="4">
        <v>4753</v>
      </c>
      <c r="K24" s="20">
        <v>72</v>
      </c>
      <c r="L24" s="4">
        <v>4888</v>
      </c>
      <c r="M24" s="20">
        <v>16</v>
      </c>
      <c r="N24" s="4">
        <v>4599</v>
      </c>
    </row>
    <row r="25" spans="1:14" ht="15">
      <c r="A25" s="3">
        <v>14</v>
      </c>
      <c r="B25" s="15" t="s">
        <v>2</v>
      </c>
      <c r="C25" s="20">
        <v>106221</v>
      </c>
      <c r="D25" s="2">
        <v>5237</v>
      </c>
      <c r="E25" s="2">
        <v>1999</v>
      </c>
      <c r="F25" s="2">
        <v>5241</v>
      </c>
      <c r="G25" s="2">
        <v>571</v>
      </c>
      <c r="H25" s="2">
        <v>5230</v>
      </c>
      <c r="I25" s="2">
        <v>1</v>
      </c>
      <c r="J25" s="4">
        <v>5082</v>
      </c>
      <c r="K25" s="20">
        <v>24</v>
      </c>
      <c r="L25" s="4">
        <v>5322</v>
      </c>
      <c r="M25" s="20">
        <v>3</v>
      </c>
      <c r="N25" s="4">
        <v>5366</v>
      </c>
    </row>
    <row r="26" spans="1:14" ht="15">
      <c r="A26" s="3">
        <v>15</v>
      </c>
      <c r="B26" s="15" t="s">
        <v>3</v>
      </c>
      <c r="C26" s="20">
        <v>95757</v>
      </c>
      <c r="D26" s="2">
        <v>5766</v>
      </c>
      <c r="E26" s="2">
        <v>1743</v>
      </c>
      <c r="F26" s="2">
        <v>5755</v>
      </c>
      <c r="G26" s="2">
        <v>577</v>
      </c>
      <c r="H26" s="2">
        <v>5775</v>
      </c>
      <c r="I26" s="2">
        <v>1</v>
      </c>
      <c r="J26" s="4">
        <v>5654</v>
      </c>
      <c r="K26" s="20">
        <v>31</v>
      </c>
      <c r="L26" s="4">
        <v>5865</v>
      </c>
      <c r="M26" s="20">
        <v>3</v>
      </c>
      <c r="N26" s="4">
        <v>5816</v>
      </c>
    </row>
    <row r="27" spans="1:14" ht="15">
      <c r="A27" s="3">
        <v>16</v>
      </c>
      <c r="B27" s="15" t="s">
        <v>4</v>
      </c>
      <c r="C27" s="20">
        <v>125494</v>
      </c>
      <c r="D27" s="2">
        <v>6457</v>
      </c>
      <c r="E27" s="2">
        <v>2238</v>
      </c>
      <c r="F27" s="2">
        <v>6466</v>
      </c>
      <c r="G27" s="2">
        <v>898</v>
      </c>
      <c r="H27" s="2">
        <v>6508</v>
      </c>
      <c r="I27" s="2">
        <v>3</v>
      </c>
      <c r="J27" s="4">
        <v>6556</v>
      </c>
      <c r="K27" s="20">
        <v>52</v>
      </c>
      <c r="L27" s="4">
        <v>6557</v>
      </c>
      <c r="M27" s="20">
        <v>3</v>
      </c>
      <c r="N27" s="4">
        <v>6206</v>
      </c>
    </row>
    <row r="28" spans="1:14" ht="15">
      <c r="A28" s="3">
        <v>17</v>
      </c>
      <c r="B28" s="15" t="s">
        <v>5</v>
      </c>
      <c r="C28" s="20">
        <v>77384</v>
      </c>
      <c r="D28" s="2">
        <v>7455</v>
      </c>
      <c r="E28" s="2">
        <v>1504</v>
      </c>
      <c r="F28" s="2">
        <v>7452</v>
      </c>
      <c r="G28" s="2">
        <v>604</v>
      </c>
      <c r="H28" s="2">
        <v>7470</v>
      </c>
      <c r="I28" s="2">
        <v>1</v>
      </c>
      <c r="J28" s="4">
        <v>7912</v>
      </c>
      <c r="K28" s="20">
        <v>39</v>
      </c>
      <c r="L28" s="4">
        <v>7468</v>
      </c>
      <c r="M28" s="20">
        <v>0</v>
      </c>
      <c r="N28" s="4">
        <v>0</v>
      </c>
    </row>
    <row r="29" spans="1:14" ht="15">
      <c r="A29" s="3">
        <v>18</v>
      </c>
      <c r="B29" s="15" t="s">
        <v>6</v>
      </c>
      <c r="C29" s="20">
        <v>46333</v>
      </c>
      <c r="D29" s="2">
        <v>8486</v>
      </c>
      <c r="E29" s="2">
        <v>910</v>
      </c>
      <c r="F29" s="2">
        <v>8507</v>
      </c>
      <c r="G29" s="2">
        <v>473</v>
      </c>
      <c r="H29" s="2">
        <v>8505</v>
      </c>
      <c r="I29" s="2">
        <v>0</v>
      </c>
      <c r="J29" s="4">
        <v>0</v>
      </c>
      <c r="K29" s="20">
        <v>13</v>
      </c>
      <c r="L29" s="4">
        <v>8464</v>
      </c>
      <c r="M29" s="20">
        <v>1</v>
      </c>
      <c r="N29" s="4">
        <v>8848</v>
      </c>
    </row>
    <row r="30" spans="1:14" ht="15">
      <c r="A30" s="3">
        <v>19</v>
      </c>
      <c r="B30" s="15" t="s">
        <v>7</v>
      </c>
      <c r="C30" s="20">
        <v>32800</v>
      </c>
      <c r="D30" s="2">
        <v>9498</v>
      </c>
      <c r="E30" s="2">
        <v>745</v>
      </c>
      <c r="F30" s="2">
        <v>9502</v>
      </c>
      <c r="G30" s="2">
        <v>432</v>
      </c>
      <c r="H30" s="2">
        <v>9575</v>
      </c>
      <c r="I30" s="2">
        <v>0</v>
      </c>
      <c r="J30" s="4">
        <v>0</v>
      </c>
      <c r="K30" s="20">
        <v>15</v>
      </c>
      <c r="L30" s="4">
        <v>9687</v>
      </c>
      <c r="M30" s="20">
        <v>0</v>
      </c>
      <c r="N30" s="4">
        <v>0</v>
      </c>
    </row>
    <row r="31" spans="1:14" ht="15">
      <c r="A31" s="3">
        <v>20</v>
      </c>
      <c r="B31" s="15" t="s">
        <v>170</v>
      </c>
      <c r="C31" s="20">
        <v>79248</v>
      </c>
      <c r="D31" s="2">
        <v>12048</v>
      </c>
      <c r="E31" s="2">
        <v>1417</v>
      </c>
      <c r="F31" s="2">
        <v>12011</v>
      </c>
      <c r="G31" s="2">
        <v>1176</v>
      </c>
      <c r="H31" s="2">
        <v>12279</v>
      </c>
      <c r="I31" s="2">
        <v>2</v>
      </c>
      <c r="J31" s="4">
        <v>12365</v>
      </c>
      <c r="K31" s="20">
        <v>48</v>
      </c>
      <c r="L31" s="4">
        <v>12187</v>
      </c>
      <c r="M31" s="20">
        <v>2</v>
      </c>
      <c r="N31" s="4">
        <v>12131</v>
      </c>
    </row>
    <row r="32" spans="1:14" ht="15">
      <c r="A32" s="3">
        <v>21</v>
      </c>
      <c r="B32" s="16" t="s">
        <v>171</v>
      </c>
      <c r="C32" s="20">
        <v>5065</v>
      </c>
      <c r="D32" s="2">
        <v>15329</v>
      </c>
      <c r="E32" s="2">
        <v>88</v>
      </c>
      <c r="F32" s="2">
        <v>15319</v>
      </c>
      <c r="G32" s="2">
        <v>87</v>
      </c>
      <c r="H32" s="2">
        <v>15337</v>
      </c>
      <c r="I32" s="2">
        <v>0</v>
      </c>
      <c r="J32" s="4">
        <v>0</v>
      </c>
      <c r="K32" s="20">
        <v>1</v>
      </c>
      <c r="L32" s="4">
        <v>15101</v>
      </c>
      <c r="M32" s="20">
        <v>0</v>
      </c>
      <c r="N32" s="4">
        <v>0</v>
      </c>
    </row>
    <row r="33" spans="1:14" ht="15">
      <c r="A33" s="3">
        <v>22</v>
      </c>
      <c r="B33" s="15" t="s">
        <v>172</v>
      </c>
      <c r="C33" s="20">
        <v>17</v>
      </c>
      <c r="D33" s="2">
        <v>15655</v>
      </c>
      <c r="E33" s="2">
        <v>0</v>
      </c>
      <c r="F33" s="2">
        <v>0</v>
      </c>
      <c r="G33" s="2">
        <v>208</v>
      </c>
      <c r="H33" s="2">
        <v>15655</v>
      </c>
      <c r="I33" s="2">
        <v>0</v>
      </c>
      <c r="J33" s="4">
        <v>0</v>
      </c>
      <c r="K33" s="20">
        <v>17</v>
      </c>
      <c r="L33" s="4">
        <v>15655</v>
      </c>
      <c r="M33" s="20">
        <v>0</v>
      </c>
      <c r="N33" s="4">
        <v>0</v>
      </c>
    </row>
    <row r="34" spans="1:14" ht="15">
      <c r="A34" s="3">
        <v>23</v>
      </c>
      <c r="B34" s="15" t="s">
        <v>173</v>
      </c>
      <c r="C34" s="20">
        <v>14126</v>
      </c>
      <c r="D34" s="2">
        <v>16752</v>
      </c>
      <c r="E34" s="2">
        <v>230</v>
      </c>
      <c r="F34" s="2">
        <v>16694</v>
      </c>
      <c r="G34" s="2">
        <v>305</v>
      </c>
      <c r="H34" s="2">
        <v>16764</v>
      </c>
      <c r="I34" s="2">
        <v>0</v>
      </c>
      <c r="J34" s="4">
        <v>0</v>
      </c>
      <c r="K34" s="20">
        <v>0</v>
      </c>
      <c r="L34" s="4">
        <v>0</v>
      </c>
      <c r="M34" s="20">
        <v>0</v>
      </c>
      <c r="N34" s="4">
        <v>0</v>
      </c>
    </row>
    <row r="35" spans="1:14" ht="15">
      <c r="A35" s="3">
        <v>24</v>
      </c>
      <c r="B35" s="15" t="s">
        <v>174</v>
      </c>
      <c r="C35" s="20">
        <v>7362</v>
      </c>
      <c r="D35" s="2">
        <v>18990</v>
      </c>
      <c r="E35" s="2">
        <v>149</v>
      </c>
      <c r="F35" s="2">
        <v>18957</v>
      </c>
      <c r="G35" s="2">
        <v>194</v>
      </c>
      <c r="H35" s="2">
        <v>19082</v>
      </c>
      <c r="I35" s="2">
        <v>0</v>
      </c>
      <c r="J35" s="4">
        <v>0</v>
      </c>
      <c r="K35" s="20">
        <v>0</v>
      </c>
      <c r="L35" s="4">
        <v>0</v>
      </c>
      <c r="M35" s="20">
        <v>0</v>
      </c>
      <c r="N35" s="4">
        <v>0</v>
      </c>
    </row>
    <row r="36" spans="1:14" ht="15.75" thickBot="1">
      <c r="A36" s="10">
        <v>25</v>
      </c>
      <c r="B36" s="17" t="s">
        <v>175</v>
      </c>
      <c r="C36" s="21">
        <v>20380</v>
      </c>
      <c r="D36" s="11">
        <v>34629</v>
      </c>
      <c r="E36" s="11">
        <v>427</v>
      </c>
      <c r="F36" s="11">
        <v>34771</v>
      </c>
      <c r="G36" s="11">
        <v>1326</v>
      </c>
      <c r="H36" s="11">
        <v>56828</v>
      </c>
      <c r="I36" s="11">
        <v>0</v>
      </c>
      <c r="J36" s="12">
        <v>0</v>
      </c>
      <c r="K36" s="21">
        <v>0</v>
      </c>
      <c r="L36" s="12">
        <v>0</v>
      </c>
      <c r="M36" s="21">
        <v>0</v>
      </c>
      <c r="N36" s="12">
        <v>0</v>
      </c>
    </row>
    <row r="37" spans="1:14" ht="16.5" thickBot="1">
      <c r="A37" s="97" t="s">
        <v>17</v>
      </c>
      <c r="B37" s="98"/>
      <c r="C37" s="73">
        <f>SUM(C11:C36)</f>
        <v>5083645</v>
      </c>
      <c r="D37" s="74">
        <f>(C11*D11+C12*D12+C13*D13+C14*D14+C15*D15+C16*D16+C17*D17+C18*D18+C19*D19+C20*D20+C21*D21+C22*D22+C23*D23+C24*D24+C25*D25+C26*D26+C27*D27+C28*D28+C29*D29+C30*D30+C31*D31+C32*D32+C33*D33+C34*D34+C35*D35+C36*D36)/C37</f>
        <v>2971.663901393587</v>
      </c>
      <c r="E37" s="74">
        <f aca="true" t="shared" si="0" ref="E37:M37">SUM(E11:E36)</f>
        <v>618172</v>
      </c>
      <c r="F37" s="74">
        <f>(E11*F11+E12*F12+E13*F13+E14*F14+E15*F15+E16*F16+E17*F17+E18*F18+E19*F19+E20*F20+E21*F21+E22*F22+E23*F23+E24*F24+E25*F25+E26*F26+E27*F27+E28*F28+E29*F29+E30*F30+E31*F31+E32*F32+E33*F33+E34*F34+E35*F35+E36*F36)/E37</f>
        <v>1029.8235701390552</v>
      </c>
      <c r="G37" s="74">
        <f t="shared" si="0"/>
        <v>117447</v>
      </c>
      <c r="H37" s="74">
        <f>(G11*H11+G12*H12+G13*H13+G14*H14+G15*H15+G16*H16+G17*H17+G18*H18+G19*H19+G20*H20+G21*H21+G22*H22+G23*H23+G24*H24+G25*H25+G26*H26+G27*H27+G28*H28+G29*H29+G30*H30+G31*H31+G32*H32+G33*H33+G34*H34+G35*H35+G36*H36)/G37</f>
        <v>1906.7062334499817</v>
      </c>
      <c r="I37" s="74">
        <f t="shared" si="0"/>
        <v>72417</v>
      </c>
      <c r="J37" s="75">
        <f>(I11*J11+I12*J12+I13*J13+I14*J14+I15*J15+I16*J16+I17*J17+I18*J18+I19*J19+I20*J20+I21*J21+I22*J22+I23*J23+I24*J24+I25*J25+I26*J26+I27*J27+I28*J28+I29*J29+I30*J30+I31*J31+I32*J32+I33*J33+I34*J34+I35*J35+I36*J36)/I37</f>
        <v>394.71563306958313</v>
      </c>
      <c r="K37" s="73">
        <f t="shared" si="0"/>
        <v>75316</v>
      </c>
      <c r="L37" s="75">
        <f>(K11*L11+K12*L12+K13*L13+K14*L14+K15*L15+K16*L16+K17*L17+K18*L18+K19*L19+K20*L20+K21*L21+K22*L22+K23*L23+K24*L24+K25*L25+K26*L26+K27*L27+K28*L28+K29*L29+K30*L30+K31*L31+K32*L32+K33*L33+K34*L34+K35*L35+K36*L36)/K37</f>
        <v>1159.114636996123</v>
      </c>
      <c r="M37" s="73">
        <f t="shared" si="0"/>
        <v>65613</v>
      </c>
      <c r="N37" s="75">
        <f>(M11*N11+M12*N12+M13*N13+M14*N14+M15*N15+M16*N16+M17*N17+M18*N18+M19*N19+M20*N20+M21*N21+M22*N22+M23*N23+M24*N24+M25*N25+M26*N26+M27*N27+M28*N28+M29*N29+M30*N30+M31*N31+M32*N32+M33*N33+M34*N34+M35*N35+M36*N36)/M37</f>
        <v>1225.9851553807935</v>
      </c>
    </row>
    <row r="39" spans="1:9" ht="18">
      <c r="A39" s="1" t="s">
        <v>36</v>
      </c>
      <c r="I39" s="76">
        <v>5633873</v>
      </c>
    </row>
    <row r="40" ht="15.75" customHeight="1"/>
    <row r="41" spans="1:14" ht="18.75" customHeight="1">
      <c r="A41" s="13" t="s">
        <v>35</v>
      </c>
      <c r="B41" s="13" t="s">
        <v>38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32.25" customHeight="1">
      <c r="B42" s="83" t="s">
        <v>39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</row>
  </sheetData>
  <sheetProtection/>
  <mergeCells count="13">
    <mergeCell ref="M7:N8"/>
    <mergeCell ref="C7:J7"/>
    <mergeCell ref="A37:B37"/>
    <mergeCell ref="A4:N4"/>
    <mergeCell ref="G6:N6"/>
    <mergeCell ref="A7:A9"/>
    <mergeCell ref="B42:N42"/>
    <mergeCell ref="C8:D8"/>
    <mergeCell ref="E8:F8"/>
    <mergeCell ref="G8:H8"/>
    <mergeCell ref="I8:J8"/>
    <mergeCell ref="B7:B9"/>
    <mergeCell ref="K7:L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workbookViewId="0" topLeftCell="A1">
      <selection activeCell="N9" sqref="N9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23" t="s">
        <v>41</v>
      </c>
      <c r="B1" s="24"/>
      <c r="C1" s="24"/>
      <c r="D1" s="24"/>
      <c r="E1" s="24"/>
      <c r="F1" s="24"/>
      <c r="G1" s="25"/>
      <c r="H1" s="26"/>
      <c r="I1" s="26"/>
      <c r="J1" s="26"/>
      <c r="K1" s="26"/>
    </row>
    <row r="2" spans="1:11" ht="15.75">
      <c r="A2" s="27" t="s">
        <v>42</v>
      </c>
      <c r="B2" s="28"/>
      <c r="C2" s="28"/>
      <c r="D2" s="28"/>
      <c r="E2" s="28"/>
      <c r="F2" s="28"/>
      <c r="G2" s="25"/>
      <c r="H2" s="26"/>
      <c r="I2" s="26"/>
      <c r="J2" s="26"/>
      <c r="K2" s="26"/>
    </row>
    <row r="3" spans="1:11" ht="15">
      <c r="A3" s="29"/>
      <c r="B3" s="30"/>
      <c r="C3" s="30"/>
      <c r="D3" s="30"/>
      <c r="E3" s="30"/>
      <c r="F3" s="30"/>
      <c r="G3" s="30"/>
      <c r="H3" s="31"/>
      <c r="I3" s="31"/>
      <c r="J3" s="31"/>
      <c r="K3" s="31"/>
    </row>
    <row r="4" spans="1:11" ht="15">
      <c r="A4" s="99" t="s">
        <v>176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15">
      <c r="A5" s="25"/>
      <c r="B5" s="25"/>
      <c r="C5" s="25"/>
      <c r="D5" s="25"/>
      <c r="E5" s="25"/>
      <c r="F5" s="25"/>
      <c r="G5" s="30"/>
      <c r="H5" s="31"/>
      <c r="I5" s="31"/>
      <c r="J5" s="31"/>
      <c r="K5" s="31"/>
    </row>
    <row r="6" spans="1:11" ht="15.75" thickBot="1">
      <c r="A6" s="77" t="s">
        <v>180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23.25" customHeight="1">
      <c r="A7" s="100" t="s">
        <v>43</v>
      </c>
      <c r="B7" s="102" t="s">
        <v>44</v>
      </c>
      <c r="C7" s="102" t="s">
        <v>45</v>
      </c>
      <c r="D7" s="102" t="s">
        <v>46</v>
      </c>
      <c r="E7" s="102" t="s">
        <v>47</v>
      </c>
      <c r="F7" s="32" t="s">
        <v>48</v>
      </c>
      <c r="G7" s="32"/>
      <c r="H7" s="32"/>
      <c r="I7" s="102" t="s">
        <v>49</v>
      </c>
      <c r="J7" s="102" t="s">
        <v>50</v>
      </c>
      <c r="K7" s="104" t="s">
        <v>51</v>
      </c>
    </row>
    <row r="8" spans="1:11" ht="42" customHeight="1">
      <c r="A8" s="101"/>
      <c r="B8" s="103"/>
      <c r="C8" s="103"/>
      <c r="D8" s="103"/>
      <c r="E8" s="103"/>
      <c r="F8" s="33" t="s">
        <v>52</v>
      </c>
      <c r="G8" s="33" t="s">
        <v>53</v>
      </c>
      <c r="H8" s="33" t="s">
        <v>54</v>
      </c>
      <c r="I8" s="103"/>
      <c r="J8" s="103"/>
      <c r="K8" s="105"/>
    </row>
    <row r="9" spans="1:11" ht="21.75" customHeight="1">
      <c r="A9" s="63" t="s">
        <v>55</v>
      </c>
      <c r="B9" s="64" t="s">
        <v>56</v>
      </c>
      <c r="C9" s="64" t="s">
        <v>57</v>
      </c>
      <c r="D9" s="64" t="s">
        <v>58</v>
      </c>
      <c r="E9" s="64" t="s">
        <v>59</v>
      </c>
      <c r="F9" s="64" t="s">
        <v>60</v>
      </c>
      <c r="G9" s="64" t="s">
        <v>61</v>
      </c>
      <c r="H9" s="64" t="s">
        <v>62</v>
      </c>
      <c r="I9" s="64" t="s">
        <v>63</v>
      </c>
      <c r="J9" s="64" t="s">
        <v>64</v>
      </c>
      <c r="K9" s="65" t="s">
        <v>65</v>
      </c>
    </row>
    <row r="10" spans="1:11" ht="15">
      <c r="A10" s="34" t="s">
        <v>18</v>
      </c>
      <c r="B10" s="35" t="s">
        <v>19</v>
      </c>
      <c r="C10" s="35" t="s">
        <v>20</v>
      </c>
      <c r="D10" s="35" t="s">
        <v>21</v>
      </c>
      <c r="E10" s="35" t="s">
        <v>22</v>
      </c>
      <c r="F10" s="35" t="s">
        <v>23</v>
      </c>
      <c r="G10" s="35" t="s">
        <v>24</v>
      </c>
      <c r="H10" s="35" t="s">
        <v>25</v>
      </c>
      <c r="I10" s="35" t="s">
        <v>26</v>
      </c>
      <c r="J10" s="35" t="s">
        <v>27</v>
      </c>
      <c r="K10" s="36" t="s">
        <v>28</v>
      </c>
    </row>
    <row r="11" spans="1:11" ht="15.75" thickBot="1">
      <c r="A11" s="37">
        <v>2017</v>
      </c>
      <c r="B11" s="38">
        <v>9</v>
      </c>
      <c r="C11" s="39">
        <v>498279</v>
      </c>
      <c r="D11" s="39">
        <v>6037937</v>
      </c>
      <c r="E11" s="39">
        <v>15967716775</v>
      </c>
      <c r="F11" s="39">
        <v>15684994105</v>
      </c>
      <c r="G11" s="39">
        <v>140161769</v>
      </c>
      <c r="H11" s="39">
        <v>142560901</v>
      </c>
      <c r="I11" s="39">
        <v>1690693535</v>
      </c>
      <c r="J11" s="39">
        <v>2521803678</v>
      </c>
      <c r="K11" s="40">
        <v>1693184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workbookViewId="0" topLeftCell="A22">
      <selection activeCell="J13" sqref="J13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30"/>
      <c r="B1" s="41" t="s">
        <v>41</v>
      </c>
      <c r="C1" s="42"/>
      <c r="D1" s="42"/>
      <c r="E1" s="42"/>
      <c r="F1" s="42"/>
      <c r="G1" s="42"/>
    </row>
    <row r="2" spans="1:7" ht="31.5">
      <c r="A2" s="30"/>
      <c r="B2" s="41" t="s">
        <v>66</v>
      </c>
      <c r="C2" s="42"/>
      <c r="D2" s="42"/>
      <c r="E2" s="42"/>
      <c r="F2" s="42"/>
      <c r="G2" s="42"/>
    </row>
    <row r="3" spans="1:7" ht="15">
      <c r="A3" s="30"/>
      <c r="B3" s="43"/>
      <c r="C3" s="44"/>
      <c r="D3" s="44"/>
      <c r="E3" s="44"/>
      <c r="F3" s="44"/>
      <c r="G3" s="44"/>
    </row>
    <row r="4" spans="1:7" ht="15">
      <c r="A4" s="30"/>
      <c r="B4" s="108" t="s">
        <v>176</v>
      </c>
      <c r="C4" s="108"/>
      <c r="D4" s="108"/>
      <c r="E4" s="108"/>
      <c r="F4" s="108"/>
      <c r="G4" s="108"/>
    </row>
    <row r="5" spans="1:7" ht="15">
      <c r="A5" s="30"/>
      <c r="B5" s="45"/>
      <c r="C5" s="45"/>
      <c r="D5" s="45"/>
      <c r="E5" s="45"/>
      <c r="F5" s="45"/>
      <c r="G5" s="45"/>
    </row>
    <row r="6" spans="1:7" ht="15.75" thickBot="1">
      <c r="A6" s="30"/>
      <c r="B6" s="109" t="s">
        <v>177</v>
      </c>
      <c r="C6" s="109"/>
      <c r="D6" s="109"/>
      <c r="E6" s="109"/>
      <c r="F6" s="109"/>
      <c r="G6" s="109"/>
    </row>
    <row r="7" spans="1:7" ht="23.25" customHeight="1">
      <c r="A7"/>
      <c r="B7" s="110" t="s">
        <v>67</v>
      </c>
      <c r="C7" s="111"/>
      <c r="D7" s="112" t="s">
        <v>68</v>
      </c>
      <c r="E7" s="112" t="s">
        <v>47</v>
      </c>
      <c r="F7" s="112" t="s">
        <v>69</v>
      </c>
      <c r="G7" s="114" t="s">
        <v>70</v>
      </c>
    </row>
    <row r="8" spans="1:7" ht="37.5" customHeight="1">
      <c r="A8"/>
      <c r="B8" s="46" t="s">
        <v>71</v>
      </c>
      <c r="C8" s="47" t="s">
        <v>72</v>
      </c>
      <c r="D8" s="113"/>
      <c r="E8" s="113"/>
      <c r="F8" s="113"/>
      <c r="G8" s="115"/>
    </row>
    <row r="9" spans="1:7" ht="14.25" customHeight="1">
      <c r="A9"/>
      <c r="B9" s="48" t="s">
        <v>73</v>
      </c>
      <c r="C9" s="66"/>
      <c r="D9" s="50" t="s">
        <v>57</v>
      </c>
      <c r="E9" s="67" t="s">
        <v>59</v>
      </c>
      <c r="F9" s="67" t="s">
        <v>74</v>
      </c>
      <c r="G9" s="51" t="s">
        <v>75</v>
      </c>
    </row>
    <row r="10" spans="1:7" ht="15">
      <c r="A10"/>
      <c r="B10" s="48" t="s">
        <v>18</v>
      </c>
      <c r="C10" s="49" t="s">
        <v>19</v>
      </c>
      <c r="D10" s="50" t="s">
        <v>20</v>
      </c>
      <c r="E10" s="50" t="s">
        <v>21</v>
      </c>
      <c r="F10" s="50" t="s">
        <v>22</v>
      </c>
      <c r="G10" s="51" t="s">
        <v>23</v>
      </c>
    </row>
    <row r="11" spans="1:7" ht="15">
      <c r="A11"/>
      <c r="B11" s="52" t="s">
        <v>76</v>
      </c>
      <c r="C11" s="53" t="s">
        <v>77</v>
      </c>
      <c r="D11" s="53">
        <v>7714</v>
      </c>
      <c r="E11" s="53">
        <v>217964126</v>
      </c>
      <c r="F11" s="53">
        <v>97908</v>
      </c>
      <c r="G11" s="54">
        <v>2226</v>
      </c>
    </row>
    <row r="12" spans="1:7" ht="15">
      <c r="A12"/>
      <c r="B12" s="46" t="s">
        <v>78</v>
      </c>
      <c r="C12" s="55" t="s">
        <v>79</v>
      </c>
      <c r="D12" s="55">
        <v>11559</v>
      </c>
      <c r="E12" s="55">
        <v>322646703</v>
      </c>
      <c r="F12" s="55">
        <v>140991</v>
      </c>
      <c r="G12" s="56">
        <v>2288</v>
      </c>
    </row>
    <row r="13" spans="1:7" ht="15">
      <c r="A13"/>
      <c r="B13" s="46" t="s">
        <v>80</v>
      </c>
      <c r="C13" s="55" t="s">
        <v>81</v>
      </c>
      <c r="D13" s="55">
        <v>15038</v>
      </c>
      <c r="E13" s="55">
        <v>452239517</v>
      </c>
      <c r="F13" s="55">
        <v>193507</v>
      </c>
      <c r="G13" s="56">
        <v>2337</v>
      </c>
    </row>
    <row r="14" spans="1:7" ht="15">
      <c r="A14"/>
      <c r="B14" s="46" t="s">
        <v>82</v>
      </c>
      <c r="C14" s="55" t="s">
        <v>83</v>
      </c>
      <c r="D14" s="55">
        <v>10620</v>
      </c>
      <c r="E14" s="55">
        <v>275825420</v>
      </c>
      <c r="F14" s="55">
        <v>124861</v>
      </c>
      <c r="G14" s="56">
        <v>2209</v>
      </c>
    </row>
    <row r="15" spans="1:7" ht="15">
      <c r="A15"/>
      <c r="B15" s="46" t="s">
        <v>84</v>
      </c>
      <c r="C15" s="55" t="s">
        <v>85</v>
      </c>
      <c r="D15" s="55">
        <v>18079</v>
      </c>
      <c r="E15" s="55">
        <v>363963308</v>
      </c>
      <c r="F15" s="55">
        <v>184818</v>
      </c>
      <c r="G15" s="56">
        <v>1969</v>
      </c>
    </row>
    <row r="16" spans="1:7" ht="15">
      <c r="A16"/>
      <c r="B16" s="46" t="s">
        <v>86</v>
      </c>
      <c r="C16" s="55" t="s">
        <v>87</v>
      </c>
      <c r="D16" s="55">
        <v>6487</v>
      </c>
      <c r="E16" s="55">
        <v>146499059</v>
      </c>
      <c r="F16" s="55">
        <v>75230</v>
      </c>
      <c r="G16" s="56">
        <v>1947</v>
      </c>
    </row>
    <row r="17" spans="1:7" ht="15">
      <c r="A17"/>
      <c r="B17" s="46" t="s">
        <v>88</v>
      </c>
      <c r="C17" s="55" t="s">
        <v>89</v>
      </c>
      <c r="D17" s="55">
        <v>4690</v>
      </c>
      <c r="E17" s="55">
        <v>125017556</v>
      </c>
      <c r="F17" s="55">
        <v>56921</v>
      </c>
      <c r="G17" s="56">
        <v>2196</v>
      </c>
    </row>
    <row r="18" spans="1:7" ht="15">
      <c r="A18"/>
      <c r="B18" s="46" t="s">
        <v>90</v>
      </c>
      <c r="C18" s="55" t="s">
        <v>91</v>
      </c>
      <c r="D18" s="55">
        <v>16948</v>
      </c>
      <c r="E18" s="55">
        <v>539787946</v>
      </c>
      <c r="F18" s="55">
        <v>214029</v>
      </c>
      <c r="G18" s="56">
        <v>2522</v>
      </c>
    </row>
    <row r="19" spans="1:7" ht="15">
      <c r="A19"/>
      <c r="B19" s="46" t="s">
        <v>92</v>
      </c>
      <c r="C19" s="55" t="s">
        <v>93</v>
      </c>
      <c r="D19" s="55">
        <v>6815</v>
      </c>
      <c r="E19" s="55">
        <v>130579737</v>
      </c>
      <c r="F19" s="55">
        <v>66550</v>
      </c>
      <c r="G19" s="56">
        <v>1962</v>
      </c>
    </row>
    <row r="20" spans="1:7" ht="15">
      <c r="A20"/>
      <c r="B20" s="46" t="s">
        <v>94</v>
      </c>
      <c r="C20" s="55" t="s">
        <v>95</v>
      </c>
      <c r="D20" s="55">
        <v>7679</v>
      </c>
      <c r="E20" s="55">
        <v>174129209</v>
      </c>
      <c r="F20" s="55">
        <v>81574</v>
      </c>
      <c r="G20" s="56">
        <v>2135</v>
      </c>
    </row>
    <row r="21" spans="1:7" ht="15">
      <c r="A21"/>
      <c r="B21" s="46" t="s">
        <v>96</v>
      </c>
      <c r="C21" s="55" t="s">
        <v>97</v>
      </c>
      <c r="D21" s="55">
        <v>4786</v>
      </c>
      <c r="E21" s="55">
        <v>106924381</v>
      </c>
      <c r="F21" s="55">
        <v>53183</v>
      </c>
      <c r="G21" s="56">
        <v>2010</v>
      </c>
    </row>
    <row r="22" spans="1:7" ht="15">
      <c r="A22"/>
      <c r="B22" s="46" t="s">
        <v>98</v>
      </c>
      <c r="C22" s="55" t="s">
        <v>99</v>
      </c>
      <c r="D22" s="55">
        <v>26300</v>
      </c>
      <c r="E22" s="55">
        <v>801931535</v>
      </c>
      <c r="F22" s="55">
        <v>291159</v>
      </c>
      <c r="G22" s="56">
        <v>2754</v>
      </c>
    </row>
    <row r="23" spans="1:7" ht="15">
      <c r="A23"/>
      <c r="B23" s="46" t="s">
        <v>100</v>
      </c>
      <c r="C23" s="55" t="s">
        <v>101</v>
      </c>
      <c r="D23" s="55">
        <v>21077</v>
      </c>
      <c r="E23" s="55">
        <v>423754693</v>
      </c>
      <c r="F23" s="55">
        <v>201381</v>
      </c>
      <c r="G23" s="56">
        <v>2104</v>
      </c>
    </row>
    <row r="24" spans="1:7" ht="15">
      <c r="A24"/>
      <c r="B24" s="46" t="s">
        <v>102</v>
      </c>
      <c r="C24" s="55" t="s">
        <v>103</v>
      </c>
      <c r="D24" s="55">
        <v>4178</v>
      </c>
      <c r="E24" s="55">
        <v>96485305</v>
      </c>
      <c r="F24" s="55">
        <v>47107</v>
      </c>
      <c r="G24" s="56">
        <v>2048</v>
      </c>
    </row>
    <row r="25" spans="1:7" ht="15">
      <c r="A25"/>
      <c r="B25" s="46" t="s">
        <v>104</v>
      </c>
      <c r="C25" s="55" t="s">
        <v>105</v>
      </c>
      <c r="D25" s="55">
        <v>7574</v>
      </c>
      <c r="E25" s="55">
        <v>169531721</v>
      </c>
      <c r="F25" s="55">
        <v>81435</v>
      </c>
      <c r="G25" s="56">
        <v>2082</v>
      </c>
    </row>
    <row r="26" spans="1:7" ht="15">
      <c r="A26"/>
      <c r="B26" s="46" t="s">
        <v>106</v>
      </c>
      <c r="C26" s="55" t="s">
        <v>107</v>
      </c>
      <c r="D26" s="55">
        <v>13388</v>
      </c>
      <c r="E26" s="55">
        <v>331081528</v>
      </c>
      <c r="F26" s="55">
        <v>149068</v>
      </c>
      <c r="G26" s="56">
        <v>2221</v>
      </c>
    </row>
    <row r="27" spans="1:7" ht="15">
      <c r="A27"/>
      <c r="B27" s="46" t="s">
        <v>108</v>
      </c>
      <c r="C27" s="55" t="s">
        <v>109</v>
      </c>
      <c r="D27" s="55">
        <v>10926</v>
      </c>
      <c r="E27" s="55">
        <v>284985327</v>
      </c>
      <c r="F27" s="55">
        <v>125086</v>
      </c>
      <c r="G27" s="56">
        <v>2278</v>
      </c>
    </row>
    <row r="28" spans="1:7" ht="15">
      <c r="A28"/>
      <c r="B28" s="46" t="s">
        <v>110</v>
      </c>
      <c r="C28" s="55" t="s">
        <v>111</v>
      </c>
      <c r="D28" s="55">
        <v>5934</v>
      </c>
      <c r="E28" s="55">
        <v>168976988</v>
      </c>
      <c r="F28" s="55">
        <v>71451</v>
      </c>
      <c r="G28" s="56">
        <v>2365</v>
      </c>
    </row>
    <row r="29" spans="1:7" ht="15">
      <c r="A29"/>
      <c r="B29" s="46" t="s">
        <v>112</v>
      </c>
      <c r="C29" s="55" t="s">
        <v>113</v>
      </c>
      <c r="D29" s="55">
        <v>7418</v>
      </c>
      <c r="E29" s="55">
        <v>155149306</v>
      </c>
      <c r="F29" s="55">
        <v>81328</v>
      </c>
      <c r="G29" s="56">
        <v>1908</v>
      </c>
    </row>
    <row r="30" spans="1:7" ht="15">
      <c r="A30"/>
      <c r="B30" s="46" t="s">
        <v>114</v>
      </c>
      <c r="C30" s="55" t="s">
        <v>115</v>
      </c>
      <c r="D30" s="55">
        <v>8629</v>
      </c>
      <c r="E30" s="55">
        <v>217782402</v>
      </c>
      <c r="F30" s="55">
        <v>105106</v>
      </c>
      <c r="G30" s="56">
        <v>2072</v>
      </c>
    </row>
    <row r="31" spans="1:7" ht="15">
      <c r="A31"/>
      <c r="B31" s="46" t="s">
        <v>116</v>
      </c>
      <c r="C31" s="55" t="s">
        <v>117</v>
      </c>
      <c r="D31" s="55">
        <v>4753</v>
      </c>
      <c r="E31" s="55">
        <v>90275810</v>
      </c>
      <c r="F31" s="55">
        <v>44487</v>
      </c>
      <c r="G31" s="56">
        <v>2029</v>
      </c>
    </row>
    <row r="32" spans="1:7" ht="15">
      <c r="A32"/>
      <c r="B32" s="46" t="s">
        <v>118</v>
      </c>
      <c r="C32" s="55" t="s">
        <v>119</v>
      </c>
      <c r="D32" s="55">
        <v>15566</v>
      </c>
      <c r="E32" s="55">
        <v>451988314</v>
      </c>
      <c r="F32" s="55">
        <v>189075</v>
      </c>
      <c r="G32" s="56">
        <v>2391</v>
      </c>
    </row>
    <row r="33" spans="1:7" ht="15">
      <c r="A33"/>
      <c r="B33" s="46" t="s">
        <v>120</v>
      </c>
      <c r="C33" s="55" t="s">
        <v>121</v>
      </c>
      <c r="D33" s="55">
        <v>3754</v>
      </c>
      <c r="E33" s="55">
        <v>76553117</v>
      </c>
      <c r="F33" s="55">
        <v>37422</v>
      </c>
      <c r="G33" s="56">
        <v>2046</v>
      </c>
    </row>
    <row r="34" spans="1:7" ht="15">
      <c r="A34"/>
      <c r="B34" s="46" t="s">
        <v>122</v>
      </c>
      <c r="C34" s="55" t="s">
        <v>123</v>
      </c>
      <c r="D34" s="55">
        <v>10432</v>
      </c>
      <c r="E34" s="55">
        <v>229749731</v>
      </c>
      <c r="F34" s="55">
        <v>117066</v>
      </c>
      <c r="G34" s="56">
        <v>1963</v>
      </c>
    </row>
    <row r="35" spans="1:7" ht="15">
      <c r="A35"/>
      <c r="B35" s="46" t="s">
        <v>124</v>
      </c>
      <c r="C35" s="55" t="s">
        <v>125</v>
      </c>
      <c r="D35" s="55">
        <v>3714</v>
      </c>
      <c r="E35" s="55">
        <v>75263225</v>
      </c>
      <c r="F35" s="55">
        <v>35951</v>
      </c>
      <c r="G35" s="56">
        <v>2093</v>
      </c>
    </row>
    <row r="36" spans="1:7" ht="15">
      <c r="A36"/>
      <c r="B36" s="46" t="s">
        <v>126</v>
      </c>
      <c r="C36" s="55" t="s">
        <v>127</v>
      </c>
      <c r="D36" s="55">
        <v>12873</v>
      </c>
      <c r="E36" s="55">
        <v>328664756</v>
      </c>
      <c r="F36" s="55">
        <v>149523</v>
      </c>
      <c r="G36" s="56">
        <v>2198</v>
      </c>
    </row>
    <row r="37" spans="1:7" ht="15">
      <c r="A37"/>
      <c r="B37" s="46" t="s">
        <v>128</v>
      </c>
      <c r="C37" s="55" t="s">
        <v>129</v>
      </c>
      <c r="D37" s="55">
        <v>8333</v>
      </c>
      <c r="E37" s="55">
        <v>175496454</v>
      </c>
      <c r="F37" s="55">
        <v>87505</v>
      </c>
      <c r="G37" s="56">
        <v>2006</v>
      </c>
    </row>
    <row r="38" spans="1:7" ht="15">
      <c r="A38"/>
      <c r="B38" s="46" t="s">
        <v>130</v>
      </c>
      <c r="C38" s="55" t="s">
        <v>131</v>
      </c>
      <c r="D38" s="55">
        <v>6021</v>
      </c>
      <c r="E38" s="55">
        <v>159823252</v>
      </c>
      <c r="F38" s="55">
        <v>71719</v>
      </c>
      <c r="G38" s="56">
        <v>2228</v>
      </c>
    </row>
    <row r="39" spans="1:7" ht="15">
      <c r="A39"/>
      <c r="B39" s="46" t="s">
        <v>132</v>
      </c>
      <c r="C39" s="55" t="s">
        <v>133</v>
      </c>
      <c r="D39" s="55">
        <v>16602</v>
      </c>
      <c r="E39" s="55">
        <v>507371925</v>
      </c>
      <c r="F39" s="55">
        <v>211719</v>
      </c>
      <c r="G39" s="56">
        <v>2396</v>
      </c>
    </row>
    <row r="40" spans="1:7" ht="15.75" customHeight="1">
      <c r="A40"/>
      <c r="B40" s="46" t="s">
        <v>134</v>
      </c>
      <c r="C40" s="55" t="s">
        <v>135</v>
      </c>
      <c r="D40" s="55">
        <v>7842</v>
      </c>
      <c r="E40" s="55">
        <v>196937993</v>
      </c>
      <c r="F40" s="55">
        <v>95126</v>
      </c>
      <c r="G40" s="56">
        <v>2070</v>
      </c>
    </row>
    <row r="41" spans="1:7" ht="18" customHeight="1">
      <c r="A41"/>
      <c r="B41" s="46" t="s">
        <v>136</v>
      </c>
      <c r="C41" s="55" t="s">
        <v>137</v>
      </c>
      <c r="D41" s="55">
        <v>4693</v>
      </c>
      <c r="E41" s="55">
        <v>99962429</v>
      </c>
      <c r="F41" s="55">
        <v>48986</v>
      </c>
      <c r="G41" s="56">
        <v>2041</v>
      </c>
    </row>
    <row r="42" spans="1:7" ht="17.25" customHeight="1">
      <c r="A42"/>
      <c r="B42" s="46" t="s">
        <v>138</v>
      </c>
      <c r="C42" s="55" t="s">
        <v>139</v>
      </c>
      <c r="D42" s="55">
        <v>10520</v>
      </c>
      <c r="E42" s="55">
        <v>437864663</v>
      </c>
      <c r="F42" s="55">
        <v>160594</v>
      </c>
      <c r="G42" s="56">
        <v>2727</v>
      </c>
    </row>
    <row r="43" spans="1:7" ht="15">
      <c r="A43"/>
      <c r="B43" s="46" t="s">
        <v>140</v>
      </c>
      <c r="C43" s="55" t="s">
        <v>141</v>
      </c>
      <c r="D43" s="55">
        <v>12035</v>
      </c>
      <c r="E43" s="55">
        <v>231884477</v>
      </c>
      <c r="F43" s="55">
        <v>122736</v>
      </c>
      <c r="G43" s="56">
        <v>1889</v>
      </c>
    </row>
    <row r="44" spans="1:7" ht="15">
      <c r="A44"/>
      <c r="B44" s="46" t="s">
        <v>142</v>
      </c>
      <c r="C44" s="55" t="s">
        <v>143</v>
      </c>
      <c r="D44" s="55">
        <v>4587</v>
      </c>
      <c r="E44" s="55">
        <v>103641637</v>
      </c>
      <c r="F44" s="55">
        <v>50705</v>
      </c>
      <c r="G44" s="56">
        <v>2044</v>
      </c>
    </row>
    <row r="45" spans="1:7" ht="15">
      <c r="A45"/>
      <c r="B45" s="46" t="s">
        <v>144</v>
      </c>
      <c r="C45" s="55" t="s">
        <v>145</v>
      </c>
      <c r="D45" s="55">
        <v>20370</v>
      </c>
      <c r="E45" s="55">
        <v>781713596</v>
      </c>
      <c r="F45" s="55">
        <v>286510</v>
      </c>
      <c r="G45" s="56">
        <v>2728</v>
      </c>
    </row>
    <row r="46" spans="1:7" ht="15">
      <c r="A46"/>
      <c r="B46" s="46" t="s">
        <v>146</v>
      </c>
      <c r="C46" s="55" t="s">
        <v>147</v>
      </c>
      <c r="D46" s="55">
        <v>4316</v>
      </c>
      <c r="E46" s="55">
        <v>102748782</v>
      </c>
      <c r="F46" s="55">
        <v>47438</v>
      </c>
      <c r="G46" s="56">
        <v>2166</v>
      </c>
    </row>
    <row r="47" spans="1:7" ht="15">
      <c r="A47"/>
      <c r="B47" s="46" t="s">
        <v>148</v>
      </c>
      <c r="C47" s="55" t="s">
        <v>149</v>
      </c>
      <c r="D47" s="55">
        <v>5567</v>
      </c>
      <c r="E47" s="55">
        <v>120796317</v>
      </c>
      <c r="F47" s="55">
        <v>61876</v>
      </c>
      <c r="G47" s="56">
        <v>1952</v>
      </c>
    </row>
    <row r="48" spans="1:7" ht="15">
      <c r="A48"/>
      <c r="B48" s="46" t="s">
        <v>150</v>
      </c>
      <c r="C48" s="55" t="s">
        <v>151</v>
      </c>
      <c r="D48" s="55">
        <v>7748</v>
      </c>
      <c r="E48" s="55">
        <v>169857695</v>
      </c>
      <c r="F48" s="55">
        <v>85580</v>
      </c>
      <c r="G48" s="56">
        <v>1985</v>
      </c>
    </row>
    <row r="49" spans="1:7" ht="15">
      <c r="A49"/>
      <c r="B49" s="46" t="s">
        <v>152</v>
      </c>
      <c r="C49" s="55" t="s">
        <v>153</v>
      </c>
      <c r="D49" s="55">
        <v>5916</v>
      </c>
      <c r="E49" s="55">
        <v>122738485</v>
      </c>
      <c r="F49" s="55">
        <v>60846</v>
      </c>
      <c r="G49" s="56">
        <v>2017</v>
      </c>
    </row>
    <row r="50" spans="1:7" ht="15">
      <c r="A50"/>
      <c r="B50" s="46" t="s">
        <v>154</v>
      </c>
      <c r="C50" s="55" t="s">
        <v>155</v>
      </c>
      <c r="D50" s="55">
        <v>4509</v>
      </c>
      <c r="E50" s="55">
        <v>97821162</v>
      </c>
      <c r="F50" s="55">
        <v>45755</v>
      </c>
      <c r="G50" s="56">
        <v>2138</v>
      </c>
    </row>
    <row r="51" spans="1:7" ht="15">
      <c r="A51"/>
      <c r="B51" s="46">
        <v>411</v>
      </c>
      <c r="C51" s="55" t="s">
        <v>156</v>
      </c>
      <c r="D51" s="55">
        <v>94797</v>
      </c>
      <c r="E51" s="55">
        <v>5297664345</v>
      </c>
      <c r="F51" s="55">
        <v>1562642</v>
      </c>
      <c r="G51" s="56">
        <v>3390</v>
      </c>
    </row>
    <row r="52" spans="1:7" ht="15.75" thickBot="1">
      <c r="A52"/>
      <c r="B52" s="57" t="s">
        <v>157</v>
      </c>
      <c r="C52" s="58" t="s">
        <v>158</v>
      </c>
      <c r="D52" s="59">
        <v>17492</v>
      </c>
      <c r="E52" s="59">
        <v>603642843</v>
      </c>
      <c r="F52" s="59">
        <v>213480</v>
      </c>
      <c r="G52" s="60">
        <v>2828</v>
      </c>
    </row>
    <row r="53" spans="1:7" ht="15.75" thickBot="1">
      <c r="A53"/>
      <c r="B53" s="106" t="s">
        <v>17</v>
      </c>
      <c r="C53" s="107"/>
      <c r="D53" s="61">
        <f>SUM(D11:D52)</f>
        <v>498279</v>
      </c>
      <c r="E53" s="61">
        <f>SUM(E11:E52)</f>
        <v>15967716775</v>
      </c>
      <c r="F53" s="61">
        <f>SUM(F11:F52)</f>
        <v>6229434</v>
      </c>
      <c r="G53" s="62">
        <f>E53/F53</f>
        <v>2563.269275346685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2017-11-23T12:48:42Z</dcterms:modified>
  <cp:category/>
  <cp:version/>
  <cp:contentType/>
  <cp:contentStatus/>
</cp:coreProperties>
</file>