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<sst xmlns="http://schemas.openxmlformats.org/spreadsheetml/2006/main" count="219" uniqueCount="184">
  <si>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</si>
  <si>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</si>
  <si>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</si>
  <si>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</si>
  <si>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</si>
  <si>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</si>
  <si>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</si>
  <si>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</si>
  <si>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</si>
  <si>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</si>
  <si>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</si>
  <si>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</si>
  <si>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</si>
  <si>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</si>
  <si>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</si>
  <si>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</si>
  <si>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</si>
  <si>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</si>
  <si>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</si>
  <si>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</si>
  <si>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</si>
  <si>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</si>
  <si>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</si>
  <si>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</si>
  <si>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</si>
  <si>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</si>
  <si>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</si>
  <si>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</si>
  <si>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</si>
  <si>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</si>
  <si>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</si>
  <si>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</si>
  <si>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</si>
  <si>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</si>
  <si>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</si>
  <si>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</si>
  <si>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</si>
  <si>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</si>
  <si>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</si>
  <si>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</si>
  <si>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</si>
  <si>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</si>
  <si>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</si>
  <si>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</si>
  <si>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</si>
  <si>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</si>
  <si>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</si>
  <si>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</si>
  <si>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</si>
  <si>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</si>
  <si>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</si>
  <si>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</si>
  <si>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</si>
  <si>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</si>
  <si>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</si>
  <si>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</si>
  <si>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</si>
  <si>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</si>
  <si>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</si>
  <si>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</si>
  <si>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</si>
  <si>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</si>
  <si>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</si>
  <si>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</si>
  <si>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</si>
  <si>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</si>
  <si>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</si>
  <si>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</si>
  <si>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</si>
  <si>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</si>
  <si>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</si>
  <si>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</si>
  <si>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</si>
  <si>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</si>
  <si>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</si>
  <si>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</si>
  <si>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</si>
  <si>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</si>
  <si>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</si>
  <si>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</si>
  <si>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</si>
  <si>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</si>
  <si>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</si>
  <si>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</si>
  <si>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</si>
  <si>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</si>
  <si>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</si>
  <si>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</si>
  <si>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</si>
  <si>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</si>
  <si>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</si>
  <si>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</si>
  <si>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</si>
  <si>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</si>
  <si>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</si>
  <si>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</si>
  <si>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</si>
  <si>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</si>
  <si>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</si>
  <si>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</si>
  <si>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</si>
  <si>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</si>
  <si>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</si>
  <si>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</si>
  <si>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</si>
  <si>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</si>
  <si>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</si>
  <si>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</si>
  <si>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</si>
  <si>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</si>
  <si>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</si>
  <si>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</si>
  <si>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</si>
  <si>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</si>
  <si>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</si>
  <si>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</si>
  <si>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</si>
  <si>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</si>
  <si>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</si>
  <si>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</si>
  <si>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</si>
  <si>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</si>
  <si>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</si>
  <si>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</si>
  <si>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</si>
  <si>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</si>
  <si>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</si>
  <si>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</si>
  <si>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</si>
  <si>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</si>
  <si>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</si>
  <si>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</si>
  <si>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</si>
  <si>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</si>
  <si>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</si>
  <si>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</si>
  <si>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</si>
  <si>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</si>
  <si>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</si>
  <si>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</si>
  <si>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</si>
  <si>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</si>
  <si>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</si>
  <si>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</si>
  <si>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</si>
  <si>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</si>
  <si>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</si>
  <si>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</si>
  <si>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</si>
  <si>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</si>
  <si>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</si>
  <si>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</si>
  <si>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</si>
  <si>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</si>
  <si>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</si>
  <si>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18001-20000</t>
  </si>
  <si>
    <t>20001-22000</t>
  </si>
  <si>
    <t>Asigurati in baza declaratiilor unice fiscale depuse de persoanele fizice</t>
  </si>
  <si>
    <t>(15)</t>
  </si>
  <si>
    <t>(16)</t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</si>
  <si>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</si>
  <si>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22001-25000</t>
  </si>
  <si>
    <t>25001-27000</t>
  </si>
  <si>
    <t>27001-29000</t>
  </si>
  <si>
    <t>0</t>
  </si>
  <si>
    <t>5001-6000</t>
  </si>
  <si>
    <t xml:space="preserve">Beneficiari de indemnizatie conform Legii nr. 19/2020 </t>
  </si>
  <si>
    <t>1-3299</t>
  </si>
  <si>
    <t>3301-4581</t>
  </si>
  <si>
    <t>4582</t>
  </si>
  <si>
    <t>4583-5000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</si>
  <si>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</si>
  <si>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>6001-7000</t>
  </si>
  <si>
    <t>7001-7566</t>
  </si>
  <si>
    <t>7567</t>
  </si>
  <si>
    <t>7568-8000</t>
  </si>
  <si>
    <t>29001-37834</t>
  </si>
  <si>
    <t>37835</t>
  </si>
  <si>
    <t>Peste 37835</t>
  </si>
  <si>
    <t>Luna IANUARIE  2024</t>
  </si>
  <si>
    <t>Situatia a fost facuta pe baza datelor existente la CNPP in luna MARTIE 2024</t>
  </si>
  <si>
    <t>Luna IANUARIE 2024</t>
  </si>
  <si>
    <t>Luna: IANUARIE 2024</t>
  </si>
  <si>
    <t>Situatia a fost facuta pe baza datelor existente la C.N.P.P. in luna MARTIE 2024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</si>
</sst>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 quotePrefix="1">
      <alignment horizontal="center"/>
    </xf>
    <xf numFmtId="3" fontId="7" fillId="0" borderId="28" xfId="0" applyNumberFormat="1" applyFont="1" applyBorder="1" applyAlignment="1">
      <alignment horizontal="right"/>
    </xf>
    <xf numFmtId="3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center"/>
    </xf>
    <xf numFmtId="3" fontId="0" fillId="0" borderId="29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0" fillId="0" borderId="33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6" fillId="0" borderId="28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31">
      <selection activeCell="S9" sqref="S9:T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28125" style="1" bestFit="1" customWidth="1"/>
    <col min="12" max="12" width="14.8515625" style="1" customWidth="1"/>
    <col min="13" max="16384" width="9.140625" style="1" customWidth="1"/>
  </cols>
  <sheetData>
    <row r="1" spans="1:16" ht="18.75">
      <c r="A1" s="76" t="s">
        <v>26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8.7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2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6" ht="18.75">
      <c r="A4" s="76" t="s">
        <v>182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2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0:16" ht="15.75" thickBot="1">
      <c r="J6" s="114" t="s">
        <v>183</v>
      </c>
      <c r="K6" s="114"/>
      <c r="L6" s="114"/>
      <c r="M6" s="114"/>
      <c r="N6" s="114"/>
      <c r="O6" s="114"/>
      <c r="P6" s="114"/>
    </row>
    <row r="7" spans="1:16" ht="23.25" customHeight="1">
      <c r="A7" s="85" t="s">
        <v>2</v>
      </c>
      <c r="B7" s="88" t="s">
        <v>3</v>
      </c>
      <c r="C7" s="91" t="s">
        <v>25</v>
      </c>
      <c r="D7" s="92"/>
      <c r="E7" s="92"/>
      <c r="F7" s="92"/>
      <c r="G7" s="92"/>
      <c r="H7" s="92"/>
      <c r="I7" s="92"/>
      <c r="J7" s="92"/>
      <c r="K7" s="92"/>
      <c r="L7" s="92"/>
      <c r="M7" s="93" t="s">
        <v>9</v>
      </c>
      <c r="N7" s="94"/>
      <c r="O7" s="93" t="s">
        <v>157</v>
      </c>
      <c r="P7" s="94"/>
    </row>
    <row r="8" spans="1:16" ht="93" customHeight="1">
      <c r="A8" s="86"/>
      <c r="B8" s="89"/>
      <c r="C8" s="80" t="s">
        <v>4</v>
      </c>
      <c r="D8" s="81"/>
      <c r="E8" s="81" t="s">
        <v>5</v>
      </c>
      <c r="F8" s="81"/>
      <c r="G8" s="81" t="s">
        <v>8</v>
      </c>
      <c r="H8" s="81"/>
      <c r="I8" s="82" t="s">
        <v>31</v>
      </c>
      <c r="J8" s="82"/>
      <c r="K8" s="77" t="s">
        <v>166</v>
      </c>
      <c r="L8" s="78"/>
      <c r="M8" s="95"/>
      <c r="N8" s="96"/>
      <c r="O8" s="95"/>
      <c r="P8" s="96"/>
    </row>
    <row r="9" spans="1:16" ht="74.25" customHeight="1" thickBot="1">
      <c r="A9" s="87"/>
      <c r="B9" s="90"/>
      <c r="C9" s="14" t="s">
        <v>6</v>
      </c>
      <c r="D9" s="5" t="s">
        <v>7</v>
      </c>
      <c r="E9" s="5" t="s">
        <v>6</v>
      </c>
      <c r="F9" s="5" t="s">
        <v>7</v>
      </c>
      <c r="G9" s="5" t="s">
        <v>6</v>
      </c>
      <c r="H9" s="5" t="s">
        <v>7</v>
      </c>
      <c r="I9" s="5" t="s">
        <v>6</v>
      </c>
      <c r="J9" s="5" t="s">
        <v>7</v>
      </c>
      <c r="K9" s="5" t="s">
        <v>6</v>
      </c>
      <c r="L9" s="5" t="s">
        <v>7</v>
      </c>
      <c r="M9" s="14" t="s">
        <v>6</v>
      </c>
      <c r="N9" s="6" t="s">
        <v>7</v>
      </c>
      <c r="O9" s="14" t="s">
        <v>6</v>
      </c>
      <c r="P9" s="6" t="s">
        <v>7</v>
      </c>
    </row>
    <row r="10" spans="1:16" ht="15.75" thickBot="1">
      <c r="A10" s="65" t="s">
        <v>11</v>
      </c>
      <c r="B10" s="66" t="s">
        <v>12</v>
      </c>
      <c r="C10" s="65" t="s">
        <v>13</v>
      </c>
      <c r="D10" s="67" t="s">
        <v>14</v>
      </c>
      <c r="E10" s="67" t="s">
        <v>15</v>
      </c>
      <c r="F10" s="67" t="s">
        <v>16</v>
      </c>
      <c r="G10" s="67" t="s">
        <v>17</v>
      </c>
      <c r="H10" s="67" t="s">
        <v>18</v>
      </c>
      <c r="I10" s="67" t="s">
        <v>19</v>
      </c>
      <c r="J10" s="68" t="s">
        <v>20</v>
      </c>
      <c r="K10" s="67" t="s">
        <v>21</v>
      </c>
      <c r="L10" s="67" t="s">
        <v>22</v>
      </c>
      <c r="M10" s="65" t="s">
        <v>23</v>
      </c>
      <c r="N10" s="68" t="s">
        <v>24</v>
      </c>
      <c r="O10" s="65" t="s">
        <v>158</v>
      </c>
      <c r="P10" s="68" t="s">
        <v>159</v>
      </c>
    </row>
    <row r="11" spans="1:16" ht="18">
      <c r="A11" s="7" t="s">
        <v>29</v>
      </c>
      <c r="B11" s="73" t="s">
        <v>164</v>
      </c>
      <c r="C11" s="15">
        <v>44158</v>
      </c>
      <c r="D11" s="8">
        <v>0</v>
      </c>
      <c r="E11" s="8">
        <v>2372</v>
      </c>
      <c r="F11" s="8">
        <v>0</v>
      </c>
      <c r="G11" s="8">
        <v>1173</v>
      </c>
      <c r="H11" s="8">
        <v>0</v>
      </c>
      <c r="I11" s="8">
        <v>391</v>
      </c>
      <c r="J11" s="8">
        <v>0</v>
      </c>
      <c r="K11" s="8">
        <v>0</v>
      </c>
      <c r="L11" s="8">
        <v>0</v>
      </c>
      <c r="M11" s="15">
        <v>0</v>
      </c>
      <c r="N11" s="9">
        <v>0</v>
      </c>
      <c r="O11" s="15">
        <v>0</v>
      </c>
      <c r="P11" s="9">
        <v>0</v>
      </c>
    </row>
    <row r="12" spans="1:16" ht="15">
      <c r="A12" s="3">
        <v>1</v>
      </c>
      <c r="B12" s="73" t="s">
        <v>167</v>
      </c>
      <c r="C12" s="16">
        <v>708766</v>
      </c>
      <c r="D12" s="2">
        <v>2582</v>
      </c>
      <c r="E12" s="2">
        <v>292075</v>
      </c>
      <c r="F12" s="2">
        <v>1417</v>
      </c>
      <c r="G12" s="2">
        <v>99925</v>
      </c>
      <c r="H12" s="2">
        <v>967</v>
      </c>
      <c r="I12" s="2">
        <v>63150</v>
      </c>
      <c r="J12" s="2">
        <v>720</v>
      </c>
      <c r="K12" s="2">
        <v>10</v>
      </c>
      <c r="L12" s="2">
        <v>337</v>
      </c>
      <c r="M12" s="16">
        <v>472</v>
      </c>
      <c r="N12" s="4">
        <v>1556</v>
      </c>
      <c r="O12" s="16">
        <v>28</v>
      </c>
      <c r="P12" s="4">
        <v>1549</v>
      </c>
    </row>
    <row r="13" spans="1:16" ht="15">
      <c r="A13" s="3">
        <v>2</v>
      </c>
      <c r="B13" s="3">
        <v>3300</v>
      </c>
      <c r="C13" s="16">
        <v>17273</v>
      </c>
      <c r="D13" s="2">
        <v>3300</v>
      </c>
      <c r="E13" s="2">
        <v>3398</v>
      </c>
      <c r="F13" s="2">
        <v>3300</v>
      </c>
      <c r="G13" s="2">
        <v>10600</v>
      </c>
      <c r="H13" s="2">
        <v>3300</v>
      </c>
      <c r="I13" s="2">
        <v>0</v>
      </c>
      <c r="J13" s="2">
        <v>0</v>
      </c>
      <c r="K13" s="2">
        <v>0</v>
      </c>
      <c r="L13" s="2">
        <v>0</v>
      </c>
      <c r="M13" s="16">
        <v>19177</v>
      </c>
      <c r="N13" s="4">
        <v>3300</v>
      </c>
      <c r="O13" s="16">
        <v>494</v>
      </c>
      <c r="P13" s="4">
        <v>3300</v>
      </c>
    </row>
    <row r="14" spans="1:16" ht="15">
      <c r="A14" s="3">
        <v>3</v>
      </c>
      <c r="B14" s="3" t="s">
        <v>168</v>
      </c>
      <c r="C14" s="16">
        <v>1305981</v>
      </c>
      <c r="D14" s="2">
        <v>3753</v>
      </c>
      <c r="E14" s="2">
        <v>48715</v>
      </c>
      <c r="F14" s="2">
        <v>3801</v>
      </c>
      <c r="G14" s="2">
        <v>5106</v>
      </c>
      <c r="H14" s="2">
        <v>3812</v>
      </c>
      <c r="I14" s="2">
        <v>65</v>
      </c>
      <c r="J14" s="2">
        <v>3615</v>
      </c>
      <c r="K14" s="2">
        <v>0</v>
      </c>
      <c r="L14" s="2">
        <v>0</v>
      </c>
      <c r="M14" s="16">
        <v>534</v>
      </c>
      <c r="N14" s="4">
        <v>3961</v>
      </c>
      <c r="O14" s="16">
        <v>39</v>
      </c>
      <c r="P14" s="4">
        <v>3575</v>
      </c>
    </row>
    <row r="15" spans="1:16" ht="15">
      <c r="A15" s="3">
        <v>4</v>
      </c>
      <c r="B15" s="73" t="s">
        <v>169</v>
      </c>
      <c r="C15" s="16">
        <v>122010</v>
      </c>
      <c r="D15" s="2">
        <v>4582</v>
      </c>
      <c r="E15" s="2">
        <v>632</v>
      </c>
      <c r="F15" s="2">
        <v>4582</v>
      </c>
      <c r="G15" s="2">
        <v>214</v>
      </c>
      <c r="H15" s="2">
        <v>4582</v>
      </c>
      <c r="I15" s="2">
        <v>0</v>
      </c>
      <c r="J15" s="2">
        <v>0</v>
      </c>
      <c r="K15" s="2">
        <v>0</v>
      </c>
      <c r="L15" s="2">
        <v>0</v>
      </c>
      <c r="M15" s="16">
        <v>0</v>
      </c>
      <c r="N15" s="4">
        <v>0</v>
      </c>
      <c r="O15" s="16">
        <v>0</v>
      </c>
      <c r="P15" s="4">
        <v>0</v>
      </c>
    </row>
    <row r="16" spans="1:16" ht="15">
      <c r="A16" s="3">
        <v>5</v>
      </c>
      <c r="B16" s="3" t="s">
        <v>170</v>
      </c>
      <c r="C16" s="16">
        <v>339211</v>
      </c>
      <c r="D16" s="2">
        <v>4765</v>
      </c>
      <c r="E16" s="2">
        <v>8303</v>
      </c>
      <c r="F16" s="2">
        <v>4789</v>
      </c>
      <c r="G16" s="2">
        <v>944</v>
      </c>
      <c r="H16" s="2">
        <v>4804</v>
      </c>
      <c r="I16" s="2">
        <v>3</v>
      </c>
      <c r="J16" s="2">
        <v>4834</v>
      </c>
      <c r="K16" s="2">
        <v>1</v>
      </c>
      <c r="L16" s="2">
        <v>4900</v>
      </c>
      <c r="M16" s="16">
        <v>144</v>
      </c>
      <c r="N16" s="4">
        <v>4955</v>
      </c>
      <c r="O16" s="16">
        <v>4</v>
      </c>
      <c r="P16" s="4">
        <v>4912</v>
      </c>
    </row>
    <row r="17" spans="1:16" ht="15">
      <c r="A17" s="3">
        <v>6</v>
      </c>
      <c r="B17" s="3" t="s">
        <v>165</v>
      </c>
      <c r="C17" s="16">
        <v>533709</v>
      </c>
      <c r="D17" s="2">
        <v>5490</v>
      </c>
      <c r="E17" s="2">
        <v>15779</v>
      </c>
      <c r="F17" s="2">
        <v>5461</v>
      </c>
      <c r="G17" s="2">
        <v>1674</v>
      </c>
      <c r="H17" s="2">
        <v>5483</v>
      </c>
      <c r="I17" s="2">
        <v>6</v>
      </c>
      <c r="J17" s="2">
        <v>5539</v>
      </c>
      <c r="K17" s="2">
        <v>0</v>
      </c>
      <c r="L17" s="2">
        <v>0</v>
      </c>
      <c r="M17" s="16">
        <v>163</v>
      </c>
      <c r="N17" s="4">
        <v>5809</v>
      </c>
      <c r="O17" s="16">
        <v>10</v>
      </c>
      <c r="P17" s="4">
        <v>5813</v>
      </c>
    </row>
    <row r="18" spans="1:16" ht="15">
      <c r="A18" s="3">
        <v>7</v>
      </c>
      <c r="B18" s="3" t="s">
        <v>172</v>
      </c>
      <c r="C18" s="16">
        <v>407747</v>
      </c>
      <c r="D18" s="2">
        <v>6495</v>
      </c>
      <c r="E18" s="2">
        <v>10008</v>
      </c>
      <c r="F18" s="2">
        <v>6522</v>
      </c>
      <c r="G18" s="2">
        <v>3396</v>
      </c>
      <c r="H18" s="2">
        <v>6582</v>
      </c>
      <c r="I18" s="2">
        <v>4</v>
      </c>
      <c r="J18" s="2">
        <v>6431</v>
      </c>
      <c r="K18" s="2">
        <v>0</v>
      </c>
      <c r="L18" s="2">
        <v>0</v>
      </c>
      <c r="M18" s="16">
        <v>64</v>
      </c>
      <c r="N18" s="4">
        <v>6765</v>
      </c>
      <c r="O18" s="16">
        <v>290</v>
      </c>
      <c r="P18" s="4">
        <v>6600</v>
      </c>
    </row>
    <row r="19" spans="1:16" ht="15">
      <c r="A19" s="3">
        <v>8</v>
      </c>
      <c r="B19" s="73" t="s">
        <v>173</v>
      </c>
      <c r="C19" s="16">
        <v>190210</v>
      </c>
      <c r="D19" s="2">
        <v>7277</v>
      </c>
      <c r="E19" s="2">
        <v>4548</v>
      </c>
      <c r="F19" s="2">
        <v>7280</v>
      </c>
      <c r="G19" s="2">
        <v>551</v>
      </c>
      <c r="H19" s="2">
        <v>7264</v>
      </c>
      <c r="I19" s="2">
        <v>3</v>
      </c>
      <c r="J19" s="2">
        <v>7195</v>
      </c>
      <c r="K19" s="2">
        <v>0</v>
      </c>
      <c r="L19" s="2">
        <v>0</v>
      </c>
      <c r="M19" s="16">
        <v>12</v>
      </c>
      <c r="N19" s="4">
        <v>7309</v>
      </c>
      <c r="O19" s="16">
        <v>1</v>
      </c>
      <c r="P19" s="4">
        <v>7500</v>
      </c>
    </row>
    <row r="20" spans="1:16" ht="15">
      <c r="A20" s="3">
        <v>9</v>
      </c>
      <c r="B20" s="73" t="s">
        <v>174</v>
      </c>
      <c r="C20" s="16">
        <v>285</v>
      </c>
      <c r="D20" s="2">
        <v>7567</v>
      </c>
      <c r="E20" s="2">
        <v>7</v>
      </c>
      <c r="F20" s="2">
        <v>7567</v>
      </c>
      <c r="G20" s="2">
        <v>2</v>
      </c>
      <c r="H20" s="2">
        <v>7567</v>
      </c>
      <c r="I20" s="2">
        <v>0</v>
      </c>
      <c r="J20" s="2">
        <v>0</v>
      </c>
      <c r="K20" s="2">
        <v>0</v>
      </c>
      <c r="L20" s="2">
        <v>0</v>
      </c>
      <c r="M20" s="16">
        <v>1</v>
      </c>
      <c r="N20" s="4">
        <v>7567</v>
      </c>
      <c r="O20" s="16">
        <v>0</v>
      </c>
      <c r="P20" s="4">
        <v>0</v>
      </c>
    </row>
    <row r="21" spans="1:16" ht="15">
      <c r="A21" s="3">
        <v>10</v>
      </c>
      <c r="B21" s="3" t="s">
        <v>175</v>
      </c>
      <c r="C21" s="16">
        <v>136593</v>
      </c>
      <c r="D21" s="2">
        <v>7786</v>
      </c>
      <c r="E21" s="2">
        <v>3521</v>
      </c>
      <c r="F21" s="2">
        <v>7778</v>
      </c>
      <c r="G21" s="2">
        <v>400</v>
      </c>
      <c r="H21" s="2">
        <v>7770</v>
      </c>
      <c r="I21" s="2">
        <v>0</v>
      </c>
      <c r="J21" s="2">
        <v>0</v>
      </c>
      <c r="K21" s="2">
        <v>0</v>
      </c>
      <c r="L21" s="2">
        <v>0</v>
      </c>
      <c r="M21" s="16">
        <v>65</v>
      </c>
      <c r="N21" s="4">
        <v>7967</v>
      </c>
      <c r="O21" s="16">
        <v>4</v>
      </c>
      <c r="P21" s="4">
        <v>8000</v>
      </c>
    </row>
    <row r="22" spans="1:16" ht="15">
      <c r="A22" s="3">
        <v>11</v>
      </c>
      <c r="B22" s="73" t="s">
        <v>0</v>
      </c>
      <c r="C22" s="16">
        <v>263250</v>
      </c>
      <c r="D22" s="2">
        <v>8490</v>
      </c>
      <c r="E22" s="2">
        <v>7383</v>
      </c>
      <c r="F22" s="2">
        <v>8507</v>
      </c>
      <c r="G22" s="2">
        <v>1019</v>
      </c>
      <c r="H22" s="2">
        <v>8513</v>
      </c>
      <c r="I22" s="2">
        <v>1</v>
      </c>
      <c r="J22" s="2">
        <v>8879</v>
      </c>
      <c r="K22" s="2">
        <v>0</v>
      </c>
      <c r="L22" s="2">
        <v>0</v>
      </c>
      <c r="M22" s="16">
        <v>13</v>
      </c>
      <c r="N22" s="4">
        <v>8634</v>
      </c>
      <c r="O22" s="16">
        <v>4</v>
      </c>
      <c r="P22" s="4">
        <v>8333</v>
      </c>
    </row>
    <row r="23" spans="1:16" ht="15">
      <c r="A23" s="3">
        <v>12</v>
      </c>
      <c r="B23" s="3" t="s">
        <v>1</v>
      </c>
      <c r="C23" s="16">
        <v>213779</v>
      </c>
      <c r="D23" s="2">
        <v>9494</v>
      </c>
      <c r="E23" s="2">
        <v>5620</v>
      </c>
      <c r="F23" s="2">
        <v>9503</v>
      </c>
      <c r="G23" s="2">
        <v>1036</v>
      </c>
      <c r="H23" s="2">
        <v>9572</v>
      </c>
      <c r="I23" s="2">
        <v>1</v>
      </c>
      <c r="J23" s="2">
        <v>9016</v>
      </c>
      <c r="K23" s="2">
        <v>0</v>
      </c>
      <c r="L23" s="2">
        <v>0</v>
      </c>
      <c r="M23" s="16">
        <v>43</v>
      </c>
      <c r="N23" s="4">
        <v>9937</v>
      </c>
      <c r="O23" s="16">
        <v>5</v>
      </c>
      <c r="P23" s="4">
        <v>9960</v>
      </c>
    </row>
    <row r="24" spans="1:16" ht="15">
      <c r="A24" s="3">
        <v>13</v>
      </c>
      <c r="B24" s="3" t="s">
        <v>150</v>
      </c>
      <c r="C24" s="16">
        <v>322730</v>
      </c>
      <c r="D24" s="2">
        <v>10960</v>
      </c>
      <c r="E24" s="2">
        <v>8482</v>
      </c>
      <c r="F24" s="2">
        <v>10923</v>
      </c>
      <c r="G24" s="2">
        <v>1367</v>
      </c>
      <c r="H24" s="2">
        <v>10976</v>
      </c>
      <c r="I24" s="2">
        <v>1</v>
      </c>
      <c r="J24" s="2">
        <v>10729</v>
      </c>
      <c r="K24" s="2">
        <v>0</v>
      </c>
      <c r="L24" s="2">
        <v>0</v>
      </c>
      <c r="M24" s="16">
        <v>21</v>
      </c>
      <c r="N24" s="4">
        <v>11644</v>
      </c>
      <c r="O24" s="16">
        <v>1</v>
      </c>
      <c r="P24" s="4">
        <v>12000</v>
      </c>
    </row>
    <row r="25" spans="1:16" ht="15">
      <c r="A25" s="3">
        <v>14</v>
      </c>
      <c r="B25" s="3" t="s">
        <v>151</v>
      </c>
      <c r="C25" s="16">
        <v>107570</v>
      </c>
      <c r="D25" s="2">
        <v>12483</v>
      </c>
      <c r="E25" s="2">
        <v>2822</v>
      </c>
      <c r="F25" s="2">
        <v>12502</v>
      </c>
      <c r="G25" s="2">
        <v>675</v>
      </c>
      <c r="H25" s="2">
        <v>12491</v>
      </c>
      <c r="I25" s="2">
        <v>0</v>
      </c>
      <c r="J25" s="2">
        <v>0</v>
      </c>
      <c r="K25" s="2">
        <v>0</v>
      </c>
      <c r="L25" s="2">
        <v>0</v>
      </c>
      <c r="M25" s="16">
        <v>5</v>
      </c>
      <c r="N25" s="4">
        <v>12882</v>
      </c>
      <c r="O25" s="16">
        <v>1</v>
      </c>
      <c r="P25" s="4">
        <v>12500</v>
      </c>
    </row>
    <row r="26" spans="1:16" ht="15">
      <c r="A26" s="3">
        <v>15</v>
      </c>
      <c r="B26" s="3" t="s">
        <v>152</v>
      </c>
      <c r="C26" s="16">
        <v>173655</v>
      </c>
      <c r="D26" s="2">
        <v>13873</v>
      </c>
      <c r="E26" s="2">
        <v>3848</v>
      </c>
      <c r="F26" s="2">
        <v>13911</v>
      </c>
      <c r="G26" s="2">
        <v>1212</v>
      </c>
      <c r="H26" s="2">
        <v>14035</v>
      </c>
      <c r="I26" s="2">
        <v>0</v>
      </c>
      <c r="J26" s="2">
        <v>0</v>
      </c>
      <c r="K26" s="2">
        <v>0</v>
      </c>
      <c r="L26" s="2">
        <v>0</v>
      </c>
      <c r="M26" s="16">
        <v>10</v>
      </c>
      <c r="N26" s="4">
        <v>14079</v>
      </c>
      <c r="O26" s="16">
        <v>5</v>
      </c>
      <c r="P26" s="4">
        <v>13842</v>
      </c>
    </row>
    <row r="27" spans="1:16" ht="15">
      <c r="A27" s="3">
        <v>16</v>
      </c>
      <c r="B27" s="3" t="s">
        <v>153</v>
      </c>
      <c r="C27" s="16">
        <v>50608</v>
      </c>
      <c r="D27" s="2">
        <v>15477</v>
      </c>
      <c r="E27" s="2">
        <v>1233</v>
      </c>
      <c r="F27" s="2">
        <v>15479</v>
      </c>
      <c r="G27" s="2">
        <v>350</v>
      </c>
      <c r="H27" s="2">
        <v>15523</v>
      </c>
      <c r="I27" s="2">
        <v>2</v>
      </c>
      <c r="J27" s="2">
        <v>15132</v>
      </c>
      <c r="K27" s="2">
        <v>0</v>
      </c>
      <c r="L27" s="2">
        <v>0</v>
      </c>
      <c r="M27" s="16">
        <v>13</v>
      </c>
      <c r="N27" s="4">
        <v>15838</v>
      </c>
      <c r="O27" s="16">
        <v>0</v>
      </c>
      <c r="P27" s="4">
        <v>0</v>
      </c>
    </row>
    <row r="28" spans="1:16" ht="15">
      <c r="A28" s="3">
        <v>17</v>
      </c>
      <c r="B28" s="3" t="s">
        <v>154</v>
      </c>
      <c r="C28" s="16">
        <v>74081</v>
      </c>
      <c r="D28" s="2">
        <v>16943</v>
      </c>
      <c r="E28" s="2">
        <v>2302</v>
      </c>
      <c r="F28" s="2">
        <v>17011</v>
      </c>
      <c r="G28" s="2">
        <v>850</v>
      </c>
      <c r="H28" s="2">
        <v>16832</v>
      </c>
      <c r="I28" s="2">
        <v>1</v>
      </c>
      <c r="J28" s="2">
        <v>17188</v>
      </c>
      <c r="K28" s="2">
        <v>0</v>
      </c>
      <c r="L28" s="2">
        <v>0</v>
      </c>
      <c r="M28" s="16">
        <v>8</v>
      </c>
      <c r="N28" s="4">
        <v>17682</v>
      </c>
      <c r="O28" s="16">
        <v>1</v>
      </c>
      <c r="P28" s="4">
        <v>16716</v>
      </c>
    </row>
    <row r="29" spans="1:16" ht="15">
      <c r="A29" s="3">
        <v>18</v>
      </c>
      <c r="B29" s="3" t="s">
        <v>155</v>
      </c>
      <c r="C29" s="16">
        <v>49510</v>
      </c>
      <c r="D29" s="2">
        <v>18956</v>
      </c>
      <c r="E29" s="2">
        <v>1319</v>
      </c>
      <c r="F29" s="2">
        <v>18972</v>
      </c>
      <c r="G29" s="2">
        <v>860</v>
      </c>
      <c r="H29" s="2">
        <v>18999</v>
      </c>
      <c r="I29" s="2">
        <v>1</v>
      </c>
      <c r="J29" s="2">
        <v>19029</v>
      </c>
      <c r="K29" s="2">
        <v>0</v>
      </c>
      <c r="L29" s="2">
        <v>0</v>
      </c>
      <c r="M29" s="16">
        <v>7</v>
      </c>
      <c r="N29" s="4">
        <v>19952</v>
      </c>
      <c r="O29" s="16">
        <v>1</v>
      </c>
      <c r="P29" s="4">
        <v>19166</v>
      </c>
    </row>
    <row r="30" spans="1:16" ht="15">
      <c r="A30" s="3">
        <v>19</v>
      </c>
      <c r="B30" s="3" t="s">
        <v>156</v>
      </c>
      <c r="C30" s="16">
        <v>35353</v>
      </c>
      <c r="D30" s="2">
        <v>20954</v>
      </c>
      <c r="E30" s="2">
        <v>918</v>
      </c>
      <c r="F30" s="2">
        <v>20951</v>
      </c>
      <c r="G30" s="2">
        <v>390</v>
      </c>
      <c r="H30" s="2">
        <v>21053</v>
      </c>
      <c r="I30" s="2">
        <v>0</v>
      </c>
      <c r="J30" s="2">
        <v>0</v>
      </c>
      <c r="K30" s="2">
        <v>0</v>
      </c>
      <c r="L30" s="2">
        <v>0</v>
      </c>
      <c r="M30" s="16">
        <v>5</v>
      </c>
      <c r="N30" s="4">
        <v>21700</v>
      </c>
      <c r="O30" s="16">
        <v>0</v>
      </c>
      <c r="P30" s="4">
        <v>0</v>
      </c>
    </row>
    <row r="31" spans="1:16" ht="15">
      <c r="A31" s="3">
        <v>20</v>
      </c>
      <c r="B31" s="3" t="s">
        <v>161</v>
      </c>
      <c r="C31" s="16">
        <v>39617</v>
      </c>
      <c r="D31" s="2">
        <v>23427</v>
      </c>
      <c r="E31" s="2">
        <v>980</v>
      </c>
      <c r="F31" s="2">
        <v>23342</v>
      </c>
      <c r="G31" s="2">
        <v>357</v>
      </c>
      <c r="H31" s="2">
        <v>23424</v>
      </c>
      <c r="I31" s="2">
        <v>0</v>
      </c>
      <c r="J31" s="2">
        <v>0</v>
      </c>
      <c r="K31" s="2">
        <v>0</v>
      </c>
      <c r="L31" s="2">
        <v>0</v>
      </c>
      <c r="M31" s="16">
        <v>7</v>
      </c>
      <c r="N31" s="4">
        <v>23974</v>
      </c>
      <c r="O31" s="16">
        <v>0</v>
      </c>
      <c r="P31" s="4">
        <v>0</v>
      </c>
    </row>
    <row r="32" spans="1:16" ht="15">
      <c r="A32" s="3">
        <v>21</v>
      </c>
      <c r="B32" s="3" t="s">
        <v>162</v>
      </c>
      <c r="C32" s="16">
        <v>20375</v>
      </c>
      <c r="D32" s="2">
        <v>25963</v>
      </c>
      <c r="E32" s="2">
        <v>448</v>
      </c>
      <c r="F32" s="2">
        <v>25969</v>
      </c>
      <c r="G32" s="2">
        <v>212</v>
      </c>
      <c r="H32" s="2">
        <v>25875</v>
      </c>
      <c r="I32" s="2">
        <v>0</v>
      </c>
      <c r="J32" s="2">
        <v>0</v>
      </c>
      <c r="K32" s="2">
        <v>0</v>
      </c>
      <c r="L32" s="2">
        <v>0</v>
      </c>
      <c r="M32" s="16">
        <v>2</v>
      </c>
      <c r="N32" s="4">
        <v>25560</v>
      </c>
      <c r="O32" s="16">
        <v>0</v>
      </c>
      <c r="P32" s="4">
        <v>0</v>
      </c>
    </row>
    <row r="33" spans="1:16" ht="15">
      <c r="A33" s="3">
        <v>22</v>
      </c>
      <c r="B33" s="3" t="s">
        <v>163</v>
      </c>
      <c r="C33" s="16">
        <v>15865</v>
      </c>
      <c r="D33" s="2">
        <v>27957</v>
      </c>
      <c r="E33" s="2">
        <v>306</v>
      </c>
      <c r="F33" s="2">
        <v>27931</v>
      </c>
      <c r="G33" s="2">
        <v>200</v>
      </c>
      <c r="H33" s="2">
        <v>28304</v>
      </c>
      <c r="I33" s="2">
        <v>0</v>
      </c>
      <c r="J33" s="2">
        <v>0</v>
      </c>
      <c r="K33" s="2">
        <v>0</v>
      </c>
      <c r="L33" s="2">
        <v>0</v>
      </c>
      <c r="M33" s="16">
        <v>0</v>
      </c>
      <c r="N33" s="4">
        <v>0</v>
      </c>
      <c r="O33" s="16">
        <v>0</v>
      </c>
      <c r="P33" s="4">
        <v>0</v>
      </c>
    </row>
    <row r="34" spans="1:16" ht="15">
      <c r="A34" s="3">
        <v>23</v>
      </c>
      <c r="B34" s="3" t="s">
        <v>176</v>
      </c>
      <c r="C34" s="16">
        <v>38936</v>
      </c>
      <c r="D34" s="2">
        <v>32654</v>
      </c>
      <c r="E34" s="2">
        <v>668</v>
      </c>
      <c r="F34" s="2">
        <v>32701</v>
      </c>
      <c r="G34" s="2">
        <v>578</v>
      </c>
      <c r="H34" s="2">
        <v>32992</v>
      </c>
      <c r="I34" s="2">
        <v>0</v>
      </c>
      <c r="J34" s="2">
        <v>0</v>
      </c>
      <c r="K34" s="2">
        <v>0</v>
      </c>
      <c r="L34" s="2">
        <v>0</v>
      </c>
      <c r="M34" s="16">
        <v>6</v>
      </c>
      <c r="N34" s="4">
        <v>33600</v>
      </c>
      <c r="O34" s="16">
        <v>1</v>
      </c>
      <c r="P34" s="4">
        <v>31666</v>
      </c>
    </row>
    <row r="35" spans="1:16" ht="15">
      <c r="A35" s="3">
        <v>24</v>
      </c>
      <c r="B35" s="73" t="s">
        <v>177</v>
      </c>
      <c r="C35" s="16">
        <v>41</v>
      </c>
      <c r="D35" s="2">
        <v>37835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16">
        <v>0</v>
      </c>
      <c r="N35" s="4">
        <v>0</v>
      </c>
      <c r="O35" s="16">
        <v>0</v>
      </c>
      <c r="P35" s="4">
        <v>0</v>
      </c>
    </row>
    <row r="36" spans="1:16" ht="15.75" thickBot="1">
      <c r="A36" s="10">
        <v>25</v>
      </c>
      <c r="B36" s="3" t="s">
        <v>178</v>
      </c>
      <c r="C36" s="17">
        <v>28081</v>
      </c>
      <c r="D36" s="11">
        <v>62788</v>
      </c>
      <c r="E36" s="11">
        <v>579</v>
      </c>
      <c r="F36" s="11">
        <v>60645</v>
      </c>
      <c r="G36" s="11">
        <v>1483</v>
      </c>
      <c r="H36" s="11">
        <v>94615</v>
      </c>
      <c r="I36" s="11">
        <v>0</v>
      </c>
      <c r="J36" s="11">
        <v>0</v>
      </c>
      <c r="K36" s="11">
        <v>0</v>
      </c>
      <c r="L36" s="11">
        <v>0</v>
      </c>
      <c r="M36" s="17">
        <v>8</v>
      </c>
      <c r="N36" s="12">
        <v>52853</v>
      </c>
      <c r="O36" s="17">
        <v>2</v>
      </c>
      <c r="P36" s="12">
        <v>39600</v>
      </c>
    </row>
    <row r="37" spans="1:16" ht="16.5" thickBot="1">
      <c r="A37" s="83" t="s">
        <v>10</v>
      </c>
      <c r="B37" s="84"/>
      <c r="C37" s="69">
        <f>SUM(C11:C36)</f>
        <v>5239394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7100.075551867258</v>
      </c>
      <c r="E37" s="70">
        <f>SUM(E11:E36)</f>
        <v>426266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3202.430684126813</v>
      </c>
      <c r="G37" s="70">
        <f>SUM(G11:G36)</f>
        <v>134574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3547.9602895061453</v>
      </c>
      <c r="I37" s="69">
        <f>SUM(I11:I36)</f>
        <v>63629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721.261138788917</v>
      </c>
      <c r="K37" s="70">
        <f>SUM(K11:K36)</f>
        <v>11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751.8181818181819</v>
      </c>
      <c r="M37" s="69">
        <f>SUM(M11:M36)</f>
        <v>20780</v>
      </c>
      <c r="N37" s="71">
        <f>(M11*N11+M12*N12+M13*N13+M14*N14+M15*N15+M16*N16+M17*N17+M18*N18+M19*N19+M20*N20+M21*N21+M22*N22+M23*N23+M24*N24+M25*N25+M26*N26+M27*N27+M28*N28+M29*N29+M30*N30+M31*N31+M32*N32+M33*N33+M34*N34+M35*N35+M36*N36)/M37</f>
        <v>3429.659095283927</v>
      </c>
      <c r="O37" s="69">
        <f>SUM(O11:O36)</f>
        <v>891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4677.738496071829</v>
      </c>
    </row>
    <row r="39" spans="1:10" ht="18">
      <c r="A39" s="1" t="s">
        <v>171</v>
      </c>
      <c r="I39" s="72"/>
      <c r="J39" s="113">
        <v>5590915</v>
      </c>
    </row>
    <row r="40" ht="15.75" customHeight="1"/>
    <row r="41" spans="1:16" ht="18.75" customHeight="1">
      <c r="A41" s="13" t="s">
        <v>28</v>
      </c>
      <c r="B41" s="79" t="s">
        <v>30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 ht="32.25" customHeight="1">
      <c r="B42" s="75" t="s">
        <v>160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5" spans="1:12" ht="18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</sheetData>
  <sheetProtection/>
  <mergeCells count="18">
    <mergeCell ref="A45:L45"/>
    <mergeCell ref="I8:J8"/>
    <mergeCell ref="A37:B37"/>
    <mergeCell ref="A4:P4"/>
    <mergeCell ref="A7:A9"/>
    <mergeCell ref="B7:B9"/>
    <mergeCell ref="C7:L7"/>
    <mergeCell ref="M7:N8"/>
    <mergeCell ref="O7:P8"/>
    <mergeCell ref="B42:P42"/>
    <mergeCell ref="A1:P1"/>
    <mergeCell ref="A2:P2"/>
    <mergeCell ref="K8:L8"/>
    <mergeCell ref="B41:P41"/>
    <mergeCell ref="C8:D8"/>
    <mergeCell ref="E8:F8"/>
    <mergeCell ref="G8:H8"/>
    <mergeCell ref="J6:P6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N14" sqref="N14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32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33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7" t="s">
        <v>181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4" t="s">
        <v>180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3.25" customHeight="1">
      <c r="A7" s="98" t="s">
        <v>34</v>
      </c>
      <c r="B7" s="100" t="s">
        <v>35</v>
      </c>
      <c r="C7" s="100" t="s">
        <v>36</v>
      </c>
      <c r="D7" s="100" t="s">
        <v>37</v>
      </c>
      <c r="E7" s="100" t="s">
        <v>38</v>
      </c>
      <c r="F7" s="28" t="s">
        <v>39</v>
      </c>
      <c r="G7" s="28"/>
      <c r="H7" s="28"/>
      <c r="I7" s="100" t="s">
        <v>40</v>
      </c>
      <c r="J7" s="100" t="s">
        <v>41</v>
      </c>
      <c r="K7" s="102" t="s">
        <v>42</v>
      </c>
    </row>
    <row r="8" spans="1:11" ht="42" customHeight="1">
      <c r="A8" s="99"/>
      <c r="B8" s="101"/>
      <c r="C8" s="101"/>
      <c r="D8" s="101"/>
      <c r="E8" s="101"/>
      <c r="F8" s="29" t="s">
        <v>43</v>
      </c>
      <c r="G8" s="29" t="s">
        <v>44</v>
      </c>
      <c r="H8" s="29" t="s">
        <v>45</v>
      </c>
      <c r="I8" s="101"/>
      <c r="J8" s="101"/>
      <c r="K8" s="103"/>
    </row>
    <row r="9" spans="1:11" ht="21.75" customHeight="1">
      <c r="A9" s="59" t="s">
        <v>46</v>
      </c>
      <c r="B9" s="60" t="s">
        <v>47</v>
      </c>
      <c r="C9" s="60" t="s">
        <v>48</v>
      </c>
      <c r="D9" s="60" t="s">
        <v>49</v>
      </c>
      <c r="E9" s="60" t="s">
        <v>50</v>
      </c>
      <c r="F9" s="60" t="s">
        <v>51</v>
      </c>
      <c r="G9" s="60" t="s">
        <v>52</v>
      </c>
      <c r="H9" s="60" t="s">
        <v>53</v>
      </c>
      <c r="I9" s="60" t="s">
        <v>54</v>
      </c>
      <c r="J9" s="60" t="s">
        <v>55</v>
      </c>
      <c r="K9" s="61" t="s">
        <v>56</v>
      </c>
    </row>
    <row r="10" spans="1:11" ht="15">
      <c r="A10" s="30" t="s">
        <v>11</v>
      </c>
      <c r="B10" s="31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2" t="s">
        <v>21</v>
      </c>
    </row>
    <row r="11" spans="1:11" ht="15.75" thickBot="1">
      <c r="A11" s="33">
        <v>2024</v>
      </c>
      <c r="B11" s="34">
        <v>1</v>
      </c>
      <c r="C11" s="35">
        <v>596798</v>
      </c>
      <c r="D11" s="35">
        <v>6063128</v>
      </c>
      <c r="E11" s="35">
        <v>39215581479</v>
      </c>
      <c r="F11" s="35">
        <v>38529219476</v>
      </c>
      <c r="G11" s="35">
        <v>248493352</v>
      </c>
      <c r="H11" s="35">
        <v>437868651</v>
      </c>
      <c r="I11" s="35">
        <v>9740141967</v>
      </c>
      <c r="J11" s="35">
        <v>45793381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32</v>
      </c>
      <c r="C1" s="38"/>
      <c r="D1" s="38"/>
      <c r="E1" s="38"/>
      <c r="F1" s="38"/>
      <c r="G1" s="38"/>
    </row>
    <row r="2" spans="1:7" ht="31.5">
      <c r="A2" s="26"/>
      <c r="B2" s="37" t="s">
        <v>57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6" t="s">
        <v>179</v>
      </c>
      <c r="C4" s="106"/>
      <c r="D4" s="106"/>
      <c r="E4" s="106"/>
      <c r="F4" s="106"/>
      <c r="G4" s="106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7" t="s">
        <v>180</v>
      </c>
      <c r="C6" s="107"/>
      <c r="D6" s="107"/>
      <c r="E6" s="107"/>
      <c r="F6" s="107"/>
      <c r="G6" s="107"/>
    </row>
    <row r="7" spans="1:7" ht="23.25" customHeight="1">
      <c r="A7"/>
      <c r="B7" s="108" t="s">
        <v>58</v>
      </c>
      <c r="C7" s="109"/>
      <c r="D7" s="110" t="s">
        <v>59</v>
      </c>
      <c r="E7" s="110" t="s">
        <v>38</v>
      </c>
      <c r="F7" s="110" t="s">
        <v>60</v>
      </c>
      <c r="G7" s="111" t="s">
        <v>61</v>
      </c>
    </row>
    <row r="8" spans="1:7" ht="37.5" customHeight="1">
      <c r="A8"/>
      <c r="B8" s="42" t="s">
        <v>62</v>
      </c>
      <c r="C8" s="43" t="s">
        <v>63</v>
      </c>
      <c r="D8" s="81"/>
      <c r="E8" s="81"/>
      <c r="F8" s="81"/>
      <c r="G8" s="112"/>
    </row>
    <row r="9" spans="1:7" ht="14.25" customHeight="1">
      <c r="A9"/>
      <c r="B9" s="44" t="s">
        <v>64</v>
      </c>
      <c r="C9" s="62"/>
      <c r="D9" s="46" t="s">
        <v>48</v>
      </c>
      <c r="E9" s="63" t="s">
        <v>50</v>
      </c>
      <c r="F9" s="63" t="s">
        <v>65</v>
      </c>
      <c r="G9" s="47" t="s">
        <v>66</v>
      </c>
    </row>
    <row r="10" spans="1:7" ht="15">
      <c r="A10"/>
      <c r="B10" s="44" t="s">
        <v>11</v>
      </c>
      <c r="C10" s="45" t="s">
        <v>12</v>
      </c>
      <c r="D10" s="46" t="s">
        <v>13</v>
      </c>
      <c r="E10" s="46" t="s">
        <v>14</v>
      </c>
      <c r="F10" s="46" t="s">
        <v>15</v>
      </c>
      <c r="G10" s="47" t="s">
        <v>16</v>
      </c>
    </row>
    <row r="11" spans="1:7" ht="15">
      <c r="A11"/>
      <c r="B11" s="48" t="s">
        <v>67</v>
      </c>
      <c r="C11" s="49" t="s">
        <v>68</v>
      </c>
      <c r="D11" s="49">
        <v>10024</v>
      </c>
      <c r="E11" s="49">
        <v>526872958</v>
      </c>
      <c r="F11" s="49">
        <v>99474</v>
      </c>
      <c r="G11" s="50">
        <v>5297</v>
      </c>
    </row>
    <row r="12" spans="1:7" ht="15">
      <c r="A12"/>
      <c r="B12" s="42" t="s">
        <v>69</v>
      </c>
      <c r="C12" s="51" t="s">
        <v>70</v>
      </c>
      <c r="D12" s="51">
        <v>12800</v>
      </c>
      <c r="E12" s="51">
        <v>682100491</v>
      </c>
      <c r="F12" s="51">
        <v>128796</v>
      </c>
      <c r="G12" s="52">
        <v>5296</v>
      </c>
    </row>
    <row r="13" spans="1:7" ht="15">
      <c r="A13"/>
      <c r="B13" s="42" t="s">
        <v>71</v>
      </c>
      <c r="C13" s="51" t="s">
        <v>72</v>
      </c>
      <c r="D13" s="51">
        <v>17172</v>
      </c>
      <c r="E13" s="51">
        <v>1066142030</v>
      </c>
      <c r="F13" s="51">
        <v>189742</v>
      </c>
      <c r="G13" s="52">
        <v>5619</v>
      </c>
    </row>
    <row r="14" spans="1:7" ht="15">
      <c r="A14"/>
      <c r="B14" s="42" t="s">
        <v>73</v>
      </c>
      <c r="C14" s="51" t="s">
        <v>74</v>
      </c>
      <c r="D14" s="51">
        <v>11570</v>
      </c>
      <c r="E14" s="51">
        <v>750425999</v>
      </c>
      <c r="F14" s="51">
        <v>130246</v>
      </c>
      <c r="G14" s="52">
        <v>5762</v>
      </c>
    </row>
    <row r="15" spans="1:7" ht="15">
      <c r="A15"/>
      <c r="B15" s="42" t="s">
        <v>75</v>
      </c>
      <c r="C15" s="51" t="s">
        <v>76</v>
      </c>
      <c r="D15" s="51">
        <v>20467</v>
      </c>
      <c r="E15" s="51">
        <v>872414398</v>
      </c>
      <c r="F15" s="51">
        <v>176060</v>
      </c>
      <c r="G15" s="52">
        <v>4955</v>
      </c>
    </row>
    <row r="16" spans="1:7" ht="15">
      <c r="A16"/>
      <c r="B16" s="42" t="s">
        <v>77</v>
      </c>
      <c r="C16" s="51" t="s">
        <v>78</v>
      </c>
      <c r="D16" s="51">
        <v>7586</v>
      </c>
      <c r="E16" s="51">
        <v>333842974</v>
      </c>
      <c r="F16" s="51">
        <v>70957</v>
      </c>
      <c r="G16" s="52">
        <v>4705</v>
      </c>
    </row>
    <row r="17" spans="1:7" ht="15">
      <c r="A17"/>
      <c r="B17" s="42" t="s">
        <v>79</v>
      </c>
      <c r="C17" s="51" t="s">
        <v>80</v>
      </c>
      <c r="D17" s="51">
        <v>5843</v>
      </c>
      <c r="E17" s="51">
        <v>290328607</v>
      </c>
      <c r="F17" s="51">
        <v>55471</v>
      </c>
      <c r="G17" s="52">
        <v>5234</v>
      </c>
    </row>
    <row r="18" spans="1:7" ht="15">
      <c r="A18"/>
      <c r="B18" s="42" t="s">
        <v>81</v>
      </c>
      <c r="C18" s="51" t="s">
        <v>82</v>
      </c>
      <c r="D18" s="51">
        <v>20432</v>
      </c>
      <c r="E18" s="51">
        <v>1255409059</v>
      </c>
      <c r="F18" s="51">
        <v>205794</v>
      </c>
      <c r="G18" s="52">
        <v>6100</v>
      </c>
    </row>
    <row r="19" spans="1:7" ht="15">
      <c r="A19"/>
      <c r="B19" s="42" t="s">
        <v>83</v>
      </c>
      <c r="C19" s="51" t="s">
        <v>84</v>
      </c>
      <c r="D19" s="51">
        <v>7193</v>
      </c>
      <c r="E19" s="51">
        <v>278248138</v>
      </c>
      <c r="F19" s="51">
        <v>57722</v>
      </c>
      <c r="G19" s="52">
        <v>4820</v>
      </c>
    </row>
    <row r="20" spans="1:7" ht="15">
      <c r="A20"/>
      <c r="B20" s="42" t="s">
        <v>85</v>
      </c>
      <c r="C20" s="51" t="s">
        <v>86</v>
      </c>
      <c r="D20" s="51">
        <v>8536</v>
      </c>
      <c r="E20" s="51">
        <v>423827774</v>
      </c>
      <c r="F20" s="51">
        <v>82924</v>
      </c>
      <c r="G20" s="52">
        <v>5111</v>
      </c>
    </row>
    <row r="21" spans="1:7" ht="15">
      <c r="A21"/>
      <c r="B21" s="42" t="s">
        <v>87</v>
      </c>
      <c r="C21" s="51" t="s">
        <v>88</v>
      </c>
      <c r="D21" s="51">
        <v>4891</v>
      </c>
      <c r="E21" s="51">
        <v>232328020</v>
      </c>
      <c r="F21" s="51">
        <v>47443</v>
      </c>
      <c r="G21" s="52">
        <v>4897</v>
      </c>
    </row>
    <row r="22" spans="1:7" ht="15">
      <c r="A22"/>
      <c r="B22" s="42" t="s">
        <v>89</v>
      </c>
      <c r="C22" s="51" t="s">
        <v>90</v>
      </c>
      <c r="D22" s="51">
        <v>34410</v>
      </c>
      <c r="E22" s="51">
        <v>2314058661</v>
      </c>
      <c r="F22" s="51">
        <v>315119</v>
      </c>
      <c r="G22" s="52">
        <v>7343</v>
      </c>
    </row>
    <row r="23" spans="1:7" ht="15">
      <c r="A23"/>
      <c r="B23" s="42" t="s">
        <v>91</v>
      </c>
      <c r="C23" s="51" t="s">
        <v>92</v>
      </c>
      <c r="D23" s="51">
        <v>24275</v>
      </c>
      <c r="E23" s="51">
        <v>1011320261</v>
      </c>
      <c r="F23" s="51">
        <v>188067</v>
      </c>
      <c r="G23" s="52">
        <v>5377</v>
      </c>
    </row>
    <row r="24" spans="1:7" ht="15">
      <c r="A24"/>
      <c r="B24" s="42" t="s">
        <v>93</v>
      </c>
      <c r="C24" s="51" t="s">
        <v>94</v>
      </c>
      <c r="D24" s="51">
        <v>4639</v>
      </c>
      <c r="E24" s="51">
        <v>233560742</v>
      </c>
      <c r="F24" s="51">
        <v>45043</v>
      </c>
      <c r="G24" s="52">
        <v>5185</v>
      </c>
    </row>
    <row r="25" spans="1:7" ht="15">
      <c r="A25"/>
      <c r="B25" s="42" t="s">
        <v>95</v>
      </c>
      <c r="C25" s="51" t="s">
        <v>96</v>
      </c>
      <c r="D25" s="51">
        <v>9201</v>
      </c>
      <c r="E25" s="51">
        <v>430582401</v>
      </c>
      <c r="F25" s="51">
        <v>83733</v>
      </c>
      <c r="G25" s="52">
        <v>5142</v>
      </c>
    </row>
    <row r="26" spans="1:7" ht="15">
      <c r="A26"/>
      <c r="B26" s="42" t="s">
        <v>97</v>
      </c>
      <c r="C26" s="51" t="s">
        <v>98</v>
      </c>
      <c r="D26" s="51">
        <v>16369</v>
      </c>
      <c r="E26" s="51">
        <v>828370094</v>
      </c>
      <c r="F26" s="51">
        <v>149751</v>
      </c>
      <c r="G26" s="52">
        <v>5532</v>
      </c>
    </row>
    <row r="27" spans="1:7" ht="15">
      <c r="A27"/>
      <c r="B27" s="42" t="s">
        <v>99</v>
      </c>
      <c r="C27" s="51" t="s">
        <v>100</v>
      </c>
      <c r="D27" s="51">
        <v>12722</v>
      </c>
      <c r="E27" s="51">
        <v>735408674</v>
      </c>
      <c r="F27" s="51">
        <v>119286</v>
      </c>
      <c r="G27" s="52">
        <v>6165</v>
      </c>
    </row>
    <row r="28" spans="1:7" ht="15">
      <c r="A28"/>
      <c r="B28" s="42" t="s">
        <v>101</v>
      </c>
      <c r="C28" s="51" t="s">
        <v>102</v>
      </c>
      <c r="D28" s="51">
        <v>7375</v>
      </c>
      <c r="E28" s="51">
        <v>390665704</v>
      </c>
      <c r="F28" s="51">
        <v>70661</v>
      </c>
      <c r="G28" s="52">
        <v>5529</v>
      </c>
    </row>
    <row r="29" spans="1:7" ht="15">
      <c r="A29"/>
      <c r="B29" s="42" t="s">
        <v>103</v>
      </c>
      <c r="C29" s="51" t="s">
        <v>104</v>
      </c>
      <c r="D29" s="51">
        <v>7992</v>
      </c>
      <c r="E29" s="51">
        <v>381837529</v>
      </c>
      <c r="F29" s="51">
        <v>77384</v>
      </c>
      <c r="G29" s="52">
        <v>4934</v>
      </c>
    </row>
    <row r="30" spans="1:7" ht="15">
      <c r="A30"/>
      <c r="B30" s="42" t="s">
        <v>105</v>
      </c>
      <c r="C30" s="51" t="s">
        <v>106</v>
      </c>
      <c r="D30" s="51">
        <v>9528</v>
      </c>
      <c r="E30" s="51">
        <v>433479662</v>
      </c>
      <c r="F30" s="51">
        <v>88742</v>
      </c>
      <c r="G30" s="52">
        <v>4885</v>
      </c>
    </row>
    <row r="31" spans="1:7" ht="15">
      <c r="A31"/>
      <c r="B31" s="42" t="s">
        <v>107</v>
      </c>
      <c r="C31" s="51" t="s">
        <v>108</v>
      </c>
      <c r="D31" s="51">
        <v>5055</v>
      </c>
      <c r="E31" s="51">
        <v>207540571</v>
      </c>
      <c r="F31" s="51">
        <v>41336</v>
      </c>
      <c r="G31" s="52">
        <v>5021</v>
      </c>
    </row>
    <row r="32" spans="1:7" ht="15">
      <c r="A32"/>
      <c r="B32" s="42" t="s">
        <v>109</v>
      </c>
      <c r="C32" s="51" t="s">
        <v>110</v>
      </c>
      <c r="D32" s="51">
        <v>20582</v>
      </c>
      <c r="E32" s="51">
        <v>1208538408</v>
      </c>
      <c r="F32" s="51">
        <v>201386</v>
      </c>
      <c r="G32" s="52">
        <v>6001</v>
      </c>
    </row>
    <row r="33" spans="1:7" ht="15">
      <c r="A33"/>
      <c r="B33" s="42" t="s">
        <v>111</v>
      </c>
      <c r="C33" s="51" t="s">
        <v>112</v>
      </c>
      <c r="D33" s="51">
        <v>5082</v>
      </c>
      <c r="E33" s="51">
        <v>209603110</v>
      </c>
      <c r="F33" s="51">
        <v>41386</v>
      </c>
      <c r="G33" s="52">
        <v>5065</v>
      </c>
    </row>
    <row r="34" spans="1:7" ht="15">
      <c r="A34"/>
      <c r="B34" s="42" t="s">
        <v>113</v>
      </c>
      <c r="C34" s="51" t="s">
        <v>114</v>
      </c>
      <c r="D34" s="51">
        <v>13002</v>
      </c>
      <c r="E34" s="51">
        <v>572474241</v>
      </c>
      <c r="F34" s="51">
        <v>120124</v>
      </c>
      <c r="G34" s="52">
        <v>4766</v>
      </c>
    </row>
    <row r="35" spans="1:7" ht="15">
      <c r="A35"/>
      <c r="B35" s="42" t="s">
        <v>115</v>
      </c>
      <c r="C35" s="51" t="s">
        <v>116</v>
      </c>
      <c r="D35" s="51">
        <v>3994</v>
      </c>
      <c r="E35" s="51">
        <v>170172934</v>
      </c>
      <c r="F35" s="51">
        <v>33964</v>
      </c>
      <c r="G35" s="52">
        <v>5010</v>
      </c>
    </row>
    <row r="36" spans="1:7" ht="15">
      <c r="A36"/>
      <c r="B36" s="42" t="s">
        <v>117</v>
      </c>
      <c r="C36" s="51" t="s">
        <v>118</v>
      </c>
      <c r="D36" s="51">
        <v>15117</v>
      </c>
      <c r="E36" s="51">
        <v>814158834</v>
      </c>
      <c r="F36" s="51">
        <v>145482</v>
      </c>
      <c r="G36" s="52">
        <v>5596</v>
      </c>
    </row>
    <row r="37" spans="1:7" ht="15">
      <c r="A37"/>
      <c r="B37" s="42" t="s">
        <v>119</v>
      </c>
      <c r="C37" s="51" t="s">
        <v>120</v>
      </c>
      <c r="D37" s="51">
        <v>9602</v>
      </c>
      <c r="E37" s="51">
        <v>420377504</v>
      </c>
      <c r="F37" s="51">
        <v>83715</v>
      </c>
      <c r="G37" s="52">
        <v>5022</v>
      </c>
    </row>
    <row r="38" spans="1:7" ht="15">
      <c r="A38"/>
      <c r="B38" s="42" t="s">
        <v>121</v>
      </c>
      <c r="C38" s="51" t="s">
        <v>122</v>
      </c>
      <c r="D38" s="51">
        <v>6828</v>
      </c>
      <c r="E38" s="51">
        <v>408426967</v>
      </c>
      <c r="F38" s="51">
        <v>72536</v>
      </c>
      <c r="G38" s="52">
        <v>5631</v>
      </c>
    </row>
    <row r="39" spans="1:7" ht="15">
      <c r="A39"/>
      <c r="B39" s="42" t="s">
        <v>123</v>
      </c>
      <c r="C39" s="51" t="s">
        <v>124</v>
      </c>
      <c r="D39" s="51">
        <v>19682</v>
      </c>
      <c r="E39" s="51">
        <v>1229539263</v>
      </c>
      <c r="F39" s="51">
        <v>215182</v>
      </c>
      <c r="G39" s="52">
        <v>5714</v>
      </c>
    </row>
    <row r="40" spans="1:7" ht="15.75" customHeight="1">
      <c r="A40"/>
      <c r="B40" s="42" t="s">
        <v>125</v>
      </c>
      <c r="C40" s="51" t="s">
        <v>126</v>
      </c>
      <c r="D40" s="51">
        <v>8451</v>
      </c>
      <c r="E40" s="51">
        <v>422751538</v>
      </c>
      <c r="F40" s="51">
        <v>83707</v>
      </c>
      <c r="G40" s="52">
        <v>5050</v>
      </c>
    </row>
    <row r="41" spans="1:7" ht="12" customHeight="1">
      <c r="A41"/>
      <c r="B41" s="42" t="s">
        <v>127</v>
      </c>
      <c r="C41" s="51" t="s">
        <v>128</v>
      </c>
      <c r="D41" s="51">
        <v>5559</v>
      </c>
      <c r="E41" s="51">
        <v>242177175</v>
      </c>
      <c r="F41" s="51">
        <v>48025</v>
      </c>
      <c r="G41" s="52">
        <v>5043</v>
      </c>
    </row>
    <row r="42" spans="1:7" ht="11.25" customHeight="1">
      <c r="A42"/>
      <c r="B42" s="42" t="s">
        <v>129</v>
      </c>
      <c r="C42" s="51" t="s">
        <v>130</v>
      </c>
      <c r="D42" s="51">
        <v>12805</v>
      </c>
      <c r="E42" s="51">
        <v>962626649</v>
      </c>
      <c r="F42" s="51">
        <v>149866</v>
      </c>
      <c r="G42" s="52">
        <v>6423</v>
      </c>
    </row>
    <row r="43" spans="1:7" ht="15">
      <c r="A43"/>
      <c r="B43" s="42" t="s">
        <v>131</v>
      </c>
      <c r="C43" s="51" t="s">
        <v>132</v>
      </c>
      <c r="D43" s="51">
        <v>15493</v>
      </c>
      <c r="E43" s="51">
        <v>603413902</v>
      </c>
      <c r="F43" s="51">
        <v>130181</v>
      </c>
      <c r="G43" s="52">
        <v>4635</v>
      </c>
    </row>
    <row r="44" spans="1:7" ht="15">
      <c r="A44"/>
      <c r="B44" s="42" t="s">
        <v>133</v>
      </c>
      <c r="C44" s="51" t="s">
        <v>134</v>
      </c>
      <c r="D44" s="51">
        <v>5302</v>
      </c>
      <c r="E44" s="51">
        <v>230353337</v>
      </c>
      <c r="F44" s="51">
        <v>47338</v>
      </c>
      <c r="G44" s="52">
        <v>4866</v>
      </c>
    </row>
    <row r="45" spans="1:7" ht="15">
      <c r="A45"/>
      <c r="B45" s="42" t="s">
        <v>135</v>
      </c>
      <c r="C45" s="51" t="s">
        <v>136</v>
      </c>
      <c r="D45" s="51">
        <v>25763</v>
      </c>
      <c r="E45" s="51">
        <v>1965216479</v>
      </c>
      <c r="F45" s="51">
        <v>285376</v>
      </c>
      <c r="G45" s="52">
        <v>6886</v>
      </c>
    </row>
    <row r="46" spans="1:7" ht="15">
      <c r="A46"/>
      <c r="B46" s="42" t="s">
        <v>137</v>
      </c>
      <c r="C46" s="51" t="s">
        <v>138</v>
      </c>
      <c r="D46" s="51">
        <v>4768</v>
      </c>
      <c r="E46" s="51">
        <v>245943020</v>
      </c>
      <c r="F46" s="51">
        <v>45738</v>
      </c>
      <c r="G46" s="52">
        <v>5377</v>
      </c>
    </row>
    <row r="47" spans="1:7" ht="15">
      <c r="A47"/>
      <c r="B47" s="42" t="s">
        <v>139</v>
      </c>
      <c r="C47" s="51" t="s">
        <v>140</v>
      </c>
      <c r="D47" s="51">
        <v>6084</v>
      </c>
      <c r="E47" s="51">
        <v>274713030</v>
      </c>
      <c r="F47" s="51">
        <v>56824</v>
      </c>
      <c r="G47" s="52">
        <v>4834</v>
      </c>
    </row>
    <row r="48" spans="1:7" ht="15">
      <c r="A48"/>
      <c r="B48" s="42" t="s">
        <v>141</v>
      </c>
      <c r="C48" s="51" t="s">
        <v>142</v>
      </c>
      <c r="D48" s="51">
        <v>9267</v>
      </c>
      <c r="E48" s="51">
        <v>392057164</v>
      </c>
      <c r="F48" s="51">
        <v>83343</v>
      </c>
      <c r="G48" s="52">
        <v>4704</v>
      </c>
    </row>
    <row r="49" spans="1:7" ht="15">
      <c r="A49"/>
      <c r="B49" s="42" t="s">
        <v>143</v>
      </c>
      <c r="C49" s="51" t="s">
        <v>144</v>
      </c>
      <c r="D49" s="51">
        <v>6653</v>
      </c>
      <c r="E49" s="51">
        <v>298672105</v>
      </c>
      <c r="F49" s="51">
        <v>62501</v>
      </c>
      <c r="G49" s="52">
        <v>4779</v>
      </c>
    </row>
    <row r="50" spans="1:7" ht="15">
      <c r="A50"/>
      <c r="B50" s="42" t="s">
        <v>145</v>
      </c>
      <c r="C50" s="51" t="s">
        <v>146</v>
      </c>
      <c r="D50" s="51">
        <v>4945</v>
      </c>
      <c r="E50" s="51">
        <v>224401424</v>
      </c>
      <c r="F50" s="51">
        <v>42858</v>
      </c>
      <c r="G50" s="52">
        <v>5236</v>
      </c>
    </row>
    <row r="51" spans="1:7" ht="15">
      <c r="A51"/>
      <c r="B51" s="42">
        <v>411</v>
      </c>
      <c r="C51" s="51" t="s">
        <v>147</v>
      </c>
      <c r="D51" s="51">
        <v>110787</v>
      </c>
      <c r="E51" s="51">
        <v>12986479594</v>
      </c>
      <c r="F51" s="51">
        <v>1578807</v>
      </c>
      <c r="G51" s="52">
        <v>8226</v>
      </c>
    </row>
    <row r="52" spans="1:7" ht="15.75" thickBot="1">
      <c r="A52"/>
      <c r="B52" s="53" t="s">
        <v>148</v>
      </c>
      <c r="C52" s="54" t="s">
        <v>149</v>
      </c>
      <c r="D52" s="55">
        <v>28952</v>
      </c>
      <c r="E52" s="55">
        <v>1654720054</v>
      </c>
      <c r="F52" s="55">
        <v>264791</v>
      </c>
      <c r="G52" s="56">
        <v>6249</v>
      </c>
    </row>
    <row r="53" spans="1:7" ht="15.75" thickBot="1">
      <c r="A53"/>
      <c r="B53" s="104" t="s">
        <v>10</v>
      </c>
      <c r="C53" s="105"/>
      <c r="D53" s="57">
        <f>SUM(D11:D52)</f>
        <v>596798</v>
      </c>
      <c r="E53" s="57">
        <f>SUM(E11:E52)</f>
        <v>39215581479</v>
      </c>
      <c r="F53" s="57">
        <f>SUM(F11:F52)</f>
        <v>6216881</v>
      </c>
      <c r="G53" s="58">
        <f>E53/F53</f>
        <v>6307.918951480654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2024-03-18T11:27:48Z</dcterms:modified>
  <cp:category/>
  <cp:version/>
  <cp:contentType/>
  <cp:contentStatus/>
</cp:coreProperties>
</file>