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tabRatio="601" activeTab="0"/>
  </bookViews>
  <sheets>
    <sheet name="EXECUTIE BASS  2010" sheetId="1" r:id="rId1"/>
  </sheets>
  <definedNames>
    <definedName name="_xlnm.Print_Area" localSheetId="0">'EXECUTIE BASS  2010'!$A$1:$M$14</definedName>
    <definedName name="_xlnm.Print_Titles" localSheetId="0">'EXECUTIE BASS  2010'!$A:$B</definedName>
  </definedNames>
  <calcPr fullCalcOnLoad="1"/>
</workbook>
</file>

<file path=xl/sharedStrings.xml><?xml version="1.0" encoding="utf-8"?>
<sst xmlns="http://schemas.openxmlformats.org/spreadsheetml/2006/main" count="39" uniqueCount="38">
  <si>
    <t>Denumire indicator</t>
  </si>
  <si>
    <t>I</t>
  </si>
  <si>
    <t xml:space="preserve">II </t>
  </si>
  <si>
    <t>EXCEDENT al sistemului de asigurare pentru accidente de munca si boli profesionale</t>
  </si>
  <si>
    <t>CAP.</t>
  </si>
  <si>
    <t xml:space="preserve">EXCEDENT/ DEFICIT al sistemului de pensii </t>
  </si>
  <si>
    <t>MARTIE       2008</t>
  </si>
  <si>
    <t>lei</t>
  </si>
  <si>
    <t>EXCEDENT/ DEFICIT</t>
  </si>
  <si>
    <t xml:space="preserve">TOTAL VENITURI </t>
  </si>
  <si>
    <t xml:space="preserve">TOTAL CHELTUIELI </t>
  </si>
  <si>
    <t>EXECUTIE IN IANUARIE        2010</t>
  </si>
  <si>
    <t>EXECUTIE IN FEBRUARIE       2010</t>
  </si>
  <si>
    <t>EXECUTIE CUMULATA LA 28.02.2010</t>
  </si>
  <si>
    <t>%      2010/ 2008</t>
  </si>
  <si>
    <t>EXECUTIE IN MARTIE      2010</t>
  </si>
  <si>
    <t>EXECUTIE CUMULATA LA 31.03.2010</t>
  </si>
  <si>
    <t>EXECUTIE IN APRILIE     2010</t>
  </si>
  <si>
    <t>EXECUTIE CUMULATA LA 30.04.2010</t>
  </si>
  <si>
    <t>EXECUTIE IN MAI 2010</t>
  </si>
  <si>
    <t>EXECUTIE CUMULATA LA 31.05.2010</t>
  </si>
  <si>
    <t>EXECUTIE IN IUNIE 2010</t>
  </si>
  <si>
    <t>EXECUTIE CUMULATA LA 30.06.2010</t>
  </si>
  <si>
    <t>EXECUTIE IN IULIE 2010</t>
  </si>
  <si>
    <t>EXECUTIE CUMULATA LA 31.07.2010</t>
  </si>
  <si>
    <t>EXECUTIE IN AUGUST 2010</t>
  </si>
  <si>
    <t>EXECUTIE CUMULATA LA 31.08.2010</t>
  </si>
  <si>
    <t>EXECUTIE IN SEPTEMBRIE 2010</t>
  </si>
  <si>
    <t>EXECUTIE CUMULATA LA 30.09.2010</t>
  </si>
  <si>
    <t>EXECUTIE IN OCTOMBRIE 2010</t>
  </si>
  <si>
    <t>EXECUTIE CUMULATA LA 31.10.2010</t>
  </si>
  <si>
    <t>EXECUTIE IN NOIEMBRIE 2010</t>
  </si>
  <si>
    <t>EXECUTIE CUMULATA LA 31.11.2010</t>
  </si>
  <si>
    <t>EXECUTIE IN DECEMBRIE 2010</t>
  </si>
  <si>
    <t>EXECUTIE CUMULATA LA 31.12.2010</t>
  </si>
  <si>
    <t>EXECUTIA BUGETULUI ASIGURARILOR SOCIALE DE STAT 2010</t>
  </si>
  <si>
    <t>C.N.P.P</t>
  </si>
  <si>
    <t>Directia Economica si Executie Bugetara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</si>
</sst>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3" fontId="1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left" wrapText="1"/>
    </xf>
    <xf numFmtId="3" fontId="1" fillId="0" borderId="7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 wrapText="1"/>
    </xf>
    <xf numFmtId="3" fontId="0" fillId="0" borderId="6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1" fillId="0" borderId="7" xfId="0" applyFont="1" applyFill="1" applyBorder="1" applyAlignment="1">
      <alignment wrapText="1"/>
    </xf>
    <xf numFmtId="4" fontId="1" fillId="0" borderId="9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3" fontId="0" fillId="0" borderId="12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/>
    </xf>
    <xf numFmtId="0" fontId="1" fillId="0" borderId="2" xfId="0" applyFont="1" applyBorder="1" applyAlignment="1">
      <alignment horizontal="left" wrapText="1"/>
    </xf>
    <xf numFmtId="3" fontId="1" fillId="0" borderId="2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/>
    </xf>
    <xf numFmtId="49" fontId="1" fillId="0" borderId="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4"/>
  <sheetViews>
    <sheetView tabSelected="1" workbookViewId="0" topLeftCell="A1">
      <pane xSplit="2" ySplit="9" topLeftCell="H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" sqref="A4:M4"/>
    </sheetView>
  </sheetViews>
  <sheetFormatPr defaultColWidth="9.140625" defaultRowHeight="12.75"/>
  <cols>
    <col min="1" max="1" width="5.57421875" style="0" customWidth="1"/>
    <col min="2" max="2" width="21.00390625" style="0" customWidth="1"/>
    <col min="3" max="3" width="14.7109375" style="7" customWidth="1"/>
    <col min="4" max="4" width="13.8515625" style="7" customWidth="1"/>
    <col min="5" max="5" width="14.8515625" style="7" customWidth="1"/>
    <col min="6" max="6" width="9.7109375" style="15" hidden="1" customWidth="1"/>
    <col min="7" max="7" width="12.421875" style="7" hidden="1" customWidth="1"/>
    <col min="8" max="8" width="14.00390625" style="7" customWidth="1"/>
    <col min="9" max="9" width="13.7109375" style="7" customWidth="1"/>
    <col min="10" max="10" width="13.421875" style="7" customWidth="1"/>
    <col min="11" max="11" width="14.57421875" style="7" customWidth="1"/>
    <col min="12" max="12" width="13.00390625" style="7" customWidth="1"/>
    <col min="13" max="13" width="14.421875" style="7" customWidth="1"/>
    <col min="14" max="14" width="13.00390625" style="7" customWidth="1"/>
    <col min="15" max="15" width="13.7109375" style="7" customWidth="1"/>
    <col min="16" max="16" width="13.00390625" style="7" customWidth="1"/>
    <col min="17" max="17" width="13.7109375" style="7" customWidth="1"/>
    <col min="18" max="18" width="13.00390625" style="7" customWidth="1"/>
    <col min="19" max="19" width="13.7109375" style="7" customWidth="1"/>
    <col min="20" max="20" width="13.00390625" style="7" customWidth="1"/>
    <col min="21" max="21" width="13.7109375" style="7" customWidth="1"/>
    <col min="22" max="22" width="13.00390625" style="7" customWidth="1"/>
    <col min="23" max="23" width="13.7109375" style="7" customWidth="1"/>
    <col min="24" max="24" width="13.00390625" style="7" customWidth="1"/>
    <col min="25" max="25" width="13.7109375" style="7" customWidth="1"/>
    <col min="26" max="26" width="13.00390625" style="7" customWidth="1"/>
    <col min="27" max="27" width="13.7109375" style="7" customWidth="1"/>
    <col min="28" max="29" width="13.8515625" style="0" customWidth="1"/>
  </cols>
  <sheetData>
    <row r="2" ht="12.75">
      <c r="A2" s="1" t="s">
        <v>36</v>
      </c>
    </row>
    <row r="3" spans="1:27" ht="12.75">
      <c r="A3" s="30" t="s">
        <v>37</v>
      </c>
      <c r="B3" s="31"/>
      <c r="C3" s="31"/>
      <c r="D3" s="15"/>
      <c r="E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ht="12.75" customHeight="1">
      <c r="A4" s="32" t="s">
        <v>35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8" spans="3:27" ht="13.5" thickBot="1">
      <c r="C8" s="2"/>
      <c r="D8" s="2"/>
      <c r="E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 t="s">
        <v>7</v>
      </c>
      <c r="AA8" s="2" t="s">
        <v>7</v>
      </c>
    </row>
    <row r="9" spans="1:27" ht="39.75" customHeight="1" thickBot="1">
      <c r="A9" s="5" t="s">
        <v>4</v>
      </c>
      <c r="B9" s="6" t="s">
        <v>0</v>
      </c>
      <c r="C9" s="26" t="s">
        <v>11</v>
      </c>
      <c r="D9" s="26" t="s">
        <v>12</v>
      </c>
      <c r="E9" s="26" t="s">
        <v>13</v>
      </c>
      <c r="F9" s="27" t="s">
        <v>14</v>
      </c>
      <c r="G9" s="26" t="s">
        <v>6</v>
      </c>
      <c r="H9" s="26" t="s">
        <v>15</v>
      </c>
      <c r="I9" s="26" t="s">
        <v>16</v>
      </c>
      <c r="J9" s="26" t="s">
        <v>17</v>
      </c>
      <c r="K9" s="26" t="s">
        <v>18</v>
      </c>
      <c r="L9" s="26" t="s">
        <v>19</v>
      </c>
      <c r="M9" s="26" t="s">
        <v>20</v>
      </c>
      <c r="N9" s="26" t="s">
        <v>21</v>
      </c>
      <c r="O9" s="26" t="s">
        <v>22</v>
      </c>
      <c r="P9" s="26" t="s">
        <v>23</v>
      </c>
      <c r="Q9" s="26" t="s">
        <v>24</v>
      </c>
      <c r="R9" s="26" t="s">
        <v>25</v>
      </c>
      <c r="S9" s="26" t="s">
        <v>26</v>
      </c>
      <c r="T9" s="26" t="s">
        <v>27</v>
      </c>
      <c r="U9" s="26" t="s">
        <v>28</v>
      </c>
      <c r="V9" s="26" t="s">
        <v>29</v>
      </c>
      <c r="W9" s="26" t="s">
        <v>30</v>
      </c>
      <c r="X9" s="26" t="s">
        <v>31</v>
      </c>
      <c r="Y9" s="26" t="s">
        <v>32</v>
      </c>
      <c r="Z9" s="26" t="s">
        <v>33</v>
      </c>
      <c r="AA9" s="26" t="s">
        <v>34</v>
      </c>
    </row>
    <row r="10" spans="1:27" s="1" customFormat="1" ht="35.25" customHeight="1" thickBot="1">
      <c r="A10" s="3" t="s">
        <v>1</v>
      </c>
      <c r="B10" s="23" t="s">
        <v>9</v>
      </c>
      <c r="C10" s="4">
        <v>2807762996</v>
      </c>
      <c r="D10" s="4">
        <f>E10-C10</f>
        <v>2686044764</v>
      </c>
      <c r="E10" s="4">
        <v>5493807760</v>
      </c>
      <c r="F10" s="25" t="e">
        <f>E10/#REF!*100</f>
        <v>#REF!</v>
      </c>
      <c r="G10" s="4" t="e">
        <f>#REF!+#REF!</f>
        <v>#REF!</v>
      </c>
      <c r="H10" s="4">
        <f>I10-E10</f>
        <v>2591826842</v>
      </c>
      <c r="I10" s="4">
        <v>8085634602</v>
      </c>
      <c r="J10" s="4">
        <f>K10-I10</f>
        <v>6512520554</v>
      </c>
      <c r="K10" s="4">
        <v>14598155156</v>
      </c>
      <c r="L10" s="4">
        <f>M10-K10</f>
        <v>3228613473</v>
      </c>
      <c r="M10" s="4">
        <v>17826768629</v>
      </c>
      <c r="N10" s="4">
        <f>O10-M10</f>
        <v>2685849877</v>
      </c>
      <c r="O10" s="4">
        <v>20512618506</v>
      </c>
      <c r="P10" s="4">
        <f>Q10-O10</f>
        <v>4304707962</v>
      </c>
      <c r="Q10" s="4">
        <v>24817326468</v>
      </c>
      <c r="R10" s="4">
        <f>S10-Q10</f>
        <v>2324831827</v>
      </c>
      <c r="S10" s="4">
        <v>27142158295</v>
      </c>
      <c r="T10" s="4">
        <f>U10-S10</f>
        <v>4021985338</v>
      </c>
      <c r="U10" s="4">
        <v>31164143633</v>
      </c>
      <c r="V10" s="4">
        <f>W10-U10</f>
        <v>2475401030</v>
      </c>
      <c r="W10" s="4">
        <v>33639544663</v>
      </c>
      <c r="X10" s="4">
        <f>Y10-W10</f>
        <v>5356425817</v>
      </c>
      <c r="Y10" s="4">
        <v>38995970480</v>
      </c>
      <c r="Z10" s="4">
        <f>AA10-Y10</f>
        <v>3877043446</v>
      </c>
      <c r="AA10" s="4">
        <v>42873013926</v>
      </c>
    </row>
    <row r="11" spans="1:27" s="1" customFormat="1" ht="28.5" customHeight="1" thickBot="1">
      <c r="A11" s="13" t="s">
        <v>2</v>
      </c>
      <c r="B11" s="16" t="s">
        <v>10</v>
      </c>
      <c r="C11" s="12">
        <v>3614998741</v>
      </c>
      <c r="D11" s="4">
        <f>E11-C11</f>
        <v>3562784435</v>
      </c>
      <c r="E11" s="12">
        <v>7177783176</v>
      </c>
      <c r="F11" s="17" t="e">
        <f>E11/#REF!*100</f>
        <v>#REF!</v>
      </c>
      <c r="G11" s="12">
        <v>1739676288</v>
      </c>
      <c r="H11" s="4">
        <f>I11-E11</f>
        <v>3518160122</v>
      </c>
      <c r="I11" s="12">
        <v>10695943298</v>
      </c>
      <c r="J11" s="12">
        <f>K11-I11</f>
        <v>1522058031</v>
      </c>
      <c r="K11" s="12">
        <v>12218001329</v>
      </c>
      <c r="L11" s="4">
        <f>M11-K11</f>
        <v>5526172375</v>
      </c>
      <c r="M11" s="12">
        <v>17744173704</v>
      </c>
      <c r="N11" s="4">
        <f>O11-M11</f>
        <v>3566517607</v>
      </c>
      <c r="O11" s="12">
        <v>21310691311</v>
      </c>
      <c r="P11" s="4">
        <f>Q11-O11</f>
        <v>3554306307</v>
      </c>
      <c r="Q11" s="12">
        <v>24864997618</v>
      </c>
      <c r="R11" s="4">
        <f>S11-Q11</f>
        <v>3520779555</v>
      </c>
      <c r="S11" s="12">
        <v>28385777173</v>
      </c>
      <c r="T11" s="4">
        <f>U11-S11</f>
        <v>3520245002</v>
      </c>
      <c r="U11" s="12">
        <v>31906022175</v>
      </c>
      <c r="V11" s="4">
        <f>W11-U11</f>
        <v>3577975825</v>
      </c>
      <c r="W11" s="12">
        <v>35483998000</v>
      </c>
      <c r="X11" s="4">
        <f>Y11-W11</f>
        <v>3590793064</v>
      </c>
      <c r="Y11" s="12">
        <v>39074791064</v>
      </c>
      <c r="Z11" s="4">
        <f>AA11-Y11</f>
        <v>3565675115</v>
      </c>
      <c r="AA11" s="12">
        <v>42640466179</v>
      </c>
    </row>
    <row r="12" spans="1:27" s="1" customFormat="1" ht="29.25" customHeight="1" thickBot="1">
      <c r="A12" s="8">
        <v>1</v>
      </c>
      <c r="B12" s="23" t="s">
        <v>8</v>
      </c>
      <c r="C12" s="24">
        <f aca="true" t="shared" si="0" ref="C12:I12">C10-C11</f>
        <v>-807235745</v>
      </c>
      <c r="D12" s="24">
        <f t="shared" si="0"/>
        <v>-876739671</v>
      </c>
      <c r="E12" s="24">
        <f t="shared" si="0"/>
        <v>-1683975416</v>
      </c>
      <c r="F12" s="24" t="e">
        <f t="shared" si="0"/>
        <v>#REF!</v>
      </c>
      <c r="G12" s="24" t="e">
        <f t="shared" si="0"/>
        <v>#REF!</v>
      </c>
      <c r="H12" s="24">
        <f t="shared" si="0"/>
        <v>-926333280</v>
      </c>
      <c r="I12" s="24">
        <f t="shared" si="0"/>
        <v>-2610308696</v>
      </c>
      <c r="J12" s="24">
        <f>J10-J11</f>
        <v>4990462523</v>
      </c>
      <c r="K12" s="24">
        <f>K10-K11</f>
        <v>2380153827</v>
      </c>
      <c r="L12" s="4">
        <f>M12-K12</f>
        <v>-2297558902</v>
      </c>
      <c r="M12" s="24">
        <f>M10-M11</f>
        <v>82594925</v>
      </c>
      <c r="N12" s="24">
        <f>N10-N11</f>
        <v>-880667730</v>
      </c>
      <c r="O12" s="24">
        <f>O10-O11</f>
        <v>-798072805</v>
      </c>
      <c r="P12" s="24">
        <f>Q12-O12</f>
        <v>750401655</v>
      </c>
      <c r="Q12" s="24">
        <f>Q10-Q11</f>
        <v>-47671150</v>
      </c>
      <c r="R12" s="24">
        <f>R10-R11</f>
        <v>-1195947728</v>
      </c>
      <c r="S12" s="24">
        <f>S10-S11</f>
        <v>-1243618878</v>
      </c>
      <c r="T12" s="24">
        <f>T10-T11</f>
        <v>501740336</v>
      </c>
      <c r="U12" s="24">
        <f>U10-U11</f>
        <v>-741878542</v>
      </c>
      <c r="V12" s="4">
        <f>W12-U12</f>
        <v>-1102574795</v>
      </c>
      <c r="W12" s="24">
        <f>W10-W11</f>
        <v>-1844453337</v>
      </c>
      <c r="X12" s="4">
        <f>Y12-W12</f>
        <v>1765632753</v>
      </c>
      <c r="Y12" s="24">
        <f>Y10-Y11</f>
        <v>-78820584</v>
      </c>
      <c r="Z12" s="24">
        <f>AA12-Y12</f>
        <v>311368331</v>
      </c>
      <c r="AA12" s="24">
        <f>AA10-AA11</f>
        <v>232547747</v>
      </c>
    </row>
    <row r="13" spans="1:27" s="9" customFormat="1" ht="42.75" customHeight="1" hidden="1">
      <c r="A13" s="19"/>
      <c r="B13" s="20" t="s">
        <v>5</v>
      </c>
      <c r="C13" s="21" t="e">
        <f>#REF!-#REF!</f>
        <v>#REF!</v>
      </c>
      <c r="D13" s="21" t="e">
        <f>#REF!-#REF!</f>
        <v>#REF!</v>
      </c>
      <c r="E13" s="21" t="e">
        <f>#REF!-#REF!</f>
        <v>#REF!</v>
      </c>
      <c r="F13" s="22" t="e">
        <f>E13/#REF!*100</f>
        <v>#REF!</v>
      </c>
      <c r="G13" s="21" t="e">
        <f>#REF!-#REF!</f>
        <v>#REF!</v>
      </c>
      <c r="H13" s="21" t="e">
        <f>#REF!-#REF!</f>
        <v>#REF!</v>
      </c>
      <c r="I13" s="21" t="e">
        <f>#REF!-#REF!</f>
        <v>#REF!</v>
      </c>
      <c r="J13" s="21" t="e">
        <f>#REF!-#REF!</f>
        <v>#REF!</v>
      </c>
      <c r="K13" s="21" t="e">
        <f>#REF!-#REF!</f>
        <v>#REF!</v>
      </c>
      <c r="L13" s="21" t="e">
        <f>#REF!-#REF!</f>
        <v>#REF!</v>
      </c>
      <c r="M13" s="21" t="e">
        <f>#REF!-#REF!</f>
        <v>#REF!</v>
      </c>
      <c r="N13" s="21" t="e">
        <f>#REF!-#REF!</f>
        <v>#REF!</v>
      </c>
      <c r="O13" s="21" t="e">
        <f>#REF!-#REF!</f>
        <v>#REF!</v>
      </c>
      <c r="P13" s="21" t="e">
        <f>#REF!-#REF!</f>
        <v>#REF!</v>
      </c>
      <c r="Q13" s="21" t="e">
        <f>#REF!-#REF!</f>
        <v>#REF!</v>
      </c>
      <c r="R13" s="21" t="e">
        <f>#REF!-#REF!</f>
        <v>#REF!</v>
      </c>
      <c r="S13" s="21" t="e">
        <f>#REF!-#REF!</f>
        <v>#REF!</v>
      </c>
      <c r="T13" s="21" t="e">
        <f>#REF!-#REF!</f>
        <v>#REF!</v>
      </c>
      <c r="U13" s="21" t="e">
        <f>#REF!-#REF!</f>
        <v>#REF!</v>
      </c>
      <c r="V13" s="21" t="e">
        <f>#REF!-#REF!</f>
        <v>#REF!</v>
      </c>
      <c r="W13" s="21" t="e">
        <f>#REF!-#REF!</f>
        <v>#REF!</v>
      </c>
      <c r="X13" s="21" t="e">
        <f>#REF!-#REF!</f>
        <v>#REF!</v>
      </c>
      <c r="Y13" s="21" t="e">
        <f>#REF!-#REF!</f>
        <v>#REF!</v>
      </c>
      <c r="Z13" s="21" t="e">
        <f>#REF!-#REF!</f>
        <v>#REF!</v>
      </c>
      <c r="AA13" s="21" t="e">
        <f>#REF!-#REF!</f>
        <v>#REF!</v>
      </c>
    </row>
    <row r="14" spans="1:27" s="9" customFormat="1" ht="68.25" customHeight="1" hidden="1" thickBot="1">
      <c r="A14" s="10"/>
      <c r="B14" s="11" t="s">
        <v>3</v>
      </c>
      <c r="C14" s="14" t="e">
        <f>#REF!-#REF!</f>
        <v>#REF!</v>
      </c>
      <c r="D14" s="28" t="e">
        <f>#REF!-#REF!</f>
        <v>#REF!</v>
      </c>
      <c r="E14" s="14" t="e">
        <f>#REF!-#REF!</f>
        <v>#REF!</v>
      </c>
      <c r="F14" s="18" t="e">
        <f>E14/#REF!*100</f>
        <v>#REF!</v>
      </c>
      <c r="G14" s="28" t="e">
        <f>#REF!-#REF!</f>
        <v>#REF!</v>
      </c>
      <c r="H14" s="14" t="e">
        <f>#REF!-#REF!</f>
        <v>#REF!</v>
      </c>
      <c r="I14" s="14" t="e">
        <f>#REF!-#REF!</f>
        <v>#REF!</v>
      </c>
      <c r="J14" s="14" t="e">
        <f>#REF!-#REF!</f>
        <v>#REF!</v>
      </c>
      <c r="K14" s="14" t="e">
        <f>#REF!-#REF!</f>
        <v>#REF!</v>
      </c>
      <c r="L14" s="14" t="e">
        <f>#REF!-#REF!</f>
        <v>#REF!</v>
      </c>
      <c r="M14" s="14" t="e">
        <f>#REF!-#REF!</f>
        <v>#REF!</v>
      </c>
      <c r="N14" s="14" t="e">
        <f>#REF!-#REF!</f>
        <v>#REF!</v>
      </c>
      <c r="O14" s="14" t="e">
        <f>#REF!-#REF!</f>
        <v>#REF!</v>
      </c>
      <c r="P14" s="14" t="e">
        <f>#REF!-#REF!</f>
        <v>#REF!</v>
      </c>
      <c r="Q14" s="14" t="e">
        <f>#REF!-#REF!</f>
        <v>#REF!</v>
      </c>
      <c r="R14" s="14" t="e">
        <f>#REF!-#REF!</f>
        <v>#REF!</v>
      </c>
      <c r="S14" s="14" t="e">
        <f>#REF!-#REF!</f>
        <v>#REF!</v>
      </c>
      <c r="T14" s="14" t="e">
        <f>#REF!-#REF!</f>
        <v>#REF!</v>
      </c>
      <c r="U14" s="14" t="e">
        <f>#REF!-#REF!</f>
        <v>#REF!</v>
      </c>
      <c r="V14" s="14" t="e">
        <f>#REF!-#REF!</f>
        <v>#REF!</v>
      </c>
      <c r="W14" s="14" t="e">
        <f>#REF!-#REF!</f>
        <v>#REF!</v>
      </c>
      <c r="X14" s="14" t="e">
        <f>#REF!-#REF!</f>
        <v>#REF!</v>
      </c>
      <c r="Y14" s="14" t="e">
        <f>#REF!-#REF!</f>
        <v>#REF!</v>
      </c>
      <c r="Z14" s="14" t="e">
        <f>#REF!-#REF!</f>
        <v>#REF!</v>
      </c>
      <c r="AA14" s="14" t="e">
        <f>#REF!-#REF!</f>
        <v>#REF!</v>
      </c>
    </row>
  </sheetData>
  <mergeCells count="2">
    <mergeCell ref="A3:C3"/>
    <mergeCell ref="A4:M4"/>
  </mergeCells>
  <printOptions/>
  <pageMargins left="0.5" right="0" top="0" bottom="0" header="0.511811023622047" footer="0.511811023622047"/>
  <pageSetup horizontalDpi="600" verticalDpi="600" orientation="landscape" paperSize="9" scale="81" r:id="rId1"/>
  <headerFooter alignWithMargins="0">
    <oddFooter>&amp;CSEF SERVICIU
Mioara SERBU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chirita</dc:creator>
  <cp:keywords/>
  <dc:description/>
  <cp:lastModifiedBy>Mioara Serbu</cp:lastModifiedBy>
  <cp:lastPrinted>2009-06-17T11:01:42Z</cp:lastPrinted>
  <dcterms:created xsi:type="dcterms:W3CDTF">2006-06-06T12:38:31Z</dcterms:created>
  <dcterms:modified xsi:type="dcterms:W3CDTF">2011-03-07T10:53:33Z</dcterms:modified>
  <cp:category/>
  <cp:version/>
  <cp:contentType/>
  <cp:contentStatus/>
</cp:coreProperties>
</file>